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 order" sheetId="1" r:id="rId3"/>
  </sheets>
  <definedNames/>
  <calcPr/>
</workbook>
</file>

<file path=xl/sharedStrings.xml><?xml version="1.0" encoding="utf-8"?>
<sst xmlns="http://schemas.openxmlformats.org/spreadsheetml/2006/main" count="53" uniqueCount="45">
  <si>
    <t>Custom Giraffe Bill of Materials</t>
  </si>
  <si>
    <t>Image</t>
  </si>
  <si>
    <t>Source</t>
  </si>
  <si>
    <t>Item #</t>
  </si>
  <si>
    <t>Description</t>
  </si>
  <si>
    <t>link:</t>
  </si>
  <si>
    <t>Qty</t>
  </si>
  <si>
    <t>Unit price</t>
  </si>
  <si>
    <t>Total price</t>
  </si>
  <si>
    <t>Mouser.com</t>
  </si>
  <si>
    <t>1318774-2</t>
  </si>
  <si>
    <t>12 pin plug (wire to wire)</t>
  </si>
  <si>
    <t>https://www.mouser.com/ProductDetail/TE-Connectivity/1318774-2?qs=%2Fha2pyFadugfF2QfTy%252BTwI9wdmBTk2YJ8KIWSlC%2Fne4%3D</t>
  </si>
  <si>
    <t>1565894-1</t>
  </si>
  <si>
    <t>12 pin Socket (wire to wire)</t>
  </si>
  <si>
    <t>https://www.mouser.com/ProductDetail/TE-Connectivity-AMP/1565894-1?qs=sGAEpiMZZMvlX3nhDDO4AGYY8nQ9iF2nFtHt%2FSkQc6w%3D</t>
  </si>
  <si>
    <t>Digikey.com</t>
  </si>
  <si>
    <t>1123343-1</t>
  </si>
  <si>
    <t>Socket 20-24AWG Crimp Pin</t>
  </si>
  <si>
    <t>https://www.digikey.com/product-detail/en/1123343-1/A107011CT-ND/3488572?utm_medium=email&amp;utm_source=oce&amp;utm_campaign=2598_OCE19RT&amp;utm_content=productdetail_US&amp;utm_cid=972664&amp;so=60319302&amp;mkt_tok=eyJpIjoiWW1abFltRTFObUkxWVRBMSIsInQiOiJHblJrSlljMjg3RTBUSitmc0xIYkNiY2dWZXpVZUIxNlF5bE1ENGFoMkdxZHpYakNSN09sXC9hVzVDNkVQZmxFV2Z0V1BzNGdORUc5bmc1NGpJK2NyZGN1SkwrRTQ0bXB6bVhuYmZYY2xWYTBlTjFBcmNMWEI3STM3TFdXaEdVNloifQ%3D%3D</t>
  </si>
  <si>
    <t>1376109-1</t>
  </si>
  <si>
    <t>Contact 20-24AWG Crimp Pin</t>
  </si>
  <si>
    <t>https://www.digikey.com/product-detail/en/1376109-1/A124380CT-ND/6052257?utm_medium=email&amp;utm_source=oce&amp;utm_campaign=2617_OCE19RT&amp;utm_content=productdetail_US&amp;utm_cid=972664&amp;so=60710950&amp;mkt_tok=eyJpIjoiTWpZeU1HSTRPRGN5WkRBdyIsInQiOiIwMjV4S0ZtQ1FGaEczbFJYNDdqcWczWCtEaVV5SCsyTzUybm9ZQ1V5UDlCTzU4TWhLOUdpMWtwNXNtSzZSK1NHTHNPUE1Yck9MdUt6YWRHa05VUzR2QnozcndkUlR4NlhYZXI4TGwrb1NWa3E4NHJWek41M25LOVEyR1VIQTlvYSJ9</t>
  </si>
  <si>
    <t>OBD-II Female 16 pin Housing</t>
  </si>
  <si>
    <t>https://www.digikey.com/product-detail/en/0511151601/WM3342-ND/2405201?utm_medium=email&amp;utm_source=oce&amp;utm_campaign=2620_OCE19RT&amp;utm_content=productdetail_US&amp;utm_cid=972664&amp;so=60773565&amp;mkt_tok=eyJpIjoiWVRVM01ETmlPV1V4WkRNdyIsInQiOiJWZEJyUVwvZTRpVENqUHJ4eHNwQ3Y5THR6eHRmaFc0OEl5ZGladnVaRllsZlNsSzBINUl1TGhDNUtpSXk2T2tOdHlZRWlYYktaVVR5N3lcLzFXYjIxUkphNDBUenhYQTZsWFZwdzAybXdLeXR0M2o3bDNqU0NHMTB4SDZWUzd4bHh3In0%3D</t>
  </si>
  <si>
    <t>OBD-II 18-22AWG Crimp Pin</t>
  </si>
  <si>
    <t>https://www.digikey.com/product-detail/en/0504208000/WM3324CT-ND/2405657?utm_medium=email&amp;utm_source=oce&amp;utm_campaign=2620_OCE19RT&amp;utm_content=productdetail_US&amp;utm_cid=972664&amp;so=60773565&amp;mkt_tok=eyJpIjoiWVRVM01ETmlPV1V4WkRNdyIsInQiOiJWZEJyUVwvZTRpVENqUHJ4eHNwQ3Y5THR6eHRmaFc0OEl5ZGladnVaRllsZlNsSzBINUl1TGhDNUtpSXk2T2tOdHlZRWlYYktaVVR5N3lcLzFXYjIxUkphNDBUenhYQTZsWFZwdzAybXdLeXR0M2o3bDNqU0NHMTB4SDZWUzd4bHh3In0%3D</t>
  </si>
  <si>
    <t>CFR-50JB-52-120R</t>
  </si>
  <si>
    <t>120 Ohms Resistor</t>
  </si>
  <si>
    <t>https://www.digikey.com/product-detail/en/yageo/CFR-50JB-52-120R/120H-ND/385</t>
  </si>
  <si>
    <t>Amazon.com</t>
  </si>
  <si>
    <t>B07S474B8G</t>
  </si>
  <si>
    <t>5.5mm Female DC Power Plug</t>
  </si>
  <si>
    <t>https://www.amazon.com/gp/product/B07S474B8G/ref=ppx_yo_dt_b_asin_title_o04_s00?ie=UTF8&amp;psc=1</t>
  </si>
  <si>
    <t>B073RD76QD</t>
  </si>
  <si>
    <t>24 AWG Wire 6 Color Spools</t>
  </si>
  <si>
    <t>https://www.amazon.com/gp/product/B073RD76QD/ref=ppx_yo_dt_b_asin_title_o01_s00?ie=UTF8&amp;psc=1</t>
  </si>
  <si>
    <t>B00NN6B9R6</t>
  </si>
  <si>
    <t>19mm X 15 m Tesa Wire Tape</t>
  </si>
  <si>
    <t>https://www.amazon.com/gp/product/B00NN6B9R6/ref=ppx_yo_dt_b_asin_title_o06_s00?ie=UTF8&amp;psc=1</t>
  </si>
  <si>
    <t>B078LRSZDB</t>
  </si>
  <si>
    <t>Panel Mount 3ft USB 3.0 Cable</t>
  </si>
  <si>
    <t>https://www.amazon.com/gp/product/B078LRSZDB/ref=ppx_yo_dt_b_asin_title_o06_s00?ie=UTF8&amp;psc=1</t>
  </si>
  <si>
    <t>Subtotal: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</si>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</sst>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00"/>
  </numFmts>
  <fonts count="15">
    <font>
      <sz val="10.0"/>
      <color rgb="FF000000"/>
      <name val="Arial"/>
    </font>
    <font>
      <b/>
      <sz val="24.0"/>
      <color rgb="FF000000"/>
      <name val="Roboto"/>
    </font>
    <font>
      <color rgb="FF666666"/>
      <name val="Roboto"/>
    </font>
    <font>
      <sz val="10.0"/>
      <color rgb="FF666666"/>
      <name val="Roboto"/>
    </font>
    <font>
      <b/>
      <sz val="12.0"/>
      <color rgb="FF2A3990"/>
      <name val="Roboto"/>
    </font>
    <font>
      <u/>
      <color rgb="FF666666"/>
      <name val="Roboto"/>
    </font>
    <font>
      <b/>
      <color rgb="FF666666"/>
      <name val="Roboto"/>
    </font>
    <font>
      <b/>
      <u/>
      <color rgb="FF666666"/>
      <name val="Roboto"/>
    </font>
    <font>
      <sz val="14.0"/>
      <color rgb="FF666666"/>
      <name val="Roboto"/>
    </font>
    <font>
      <name val="Arial"/>
    </font>
    <font/>
    <font>
      <color rgb="FF2A3990"/>
      <name val="Roboto"/>
    </font>
    <font>
      <b/>
      <color rgb="FF000000"/>
      <name val="Roboto"/>
    </font>
    <font>
      <sz val="14.0"/>
      <color rgb="FF1C4587"/>
      <name val="Roboto"/>
    </font>
    <font>
      <b/>
      <sz val="2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B7B7B7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center"/>
    </xf>
    <xf borderId="0" fillId="0" fontId="5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2" numFmtId="3" xfId="0" applyAlignment="1" applyFont="1" applyNumberFormat="1">
      <alignment horizontal="right" readingOrder="0" vertical="center"/>
    </xf>
    <xf borderId="0" fillId="0" fontId="2" numFmtId="164" xfId="0" applyAlignment="1" applyFont="1" applyNumberForma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right" readingOrder="0" vertical="center"/>
    </xf>
    <xf borderId="0" fillId="0" fontId="2" numFmtId="165" xfId="0" applyAlignment="1" applyFont="1" applyNumberFormat="1">
      <alignment readingOrder="0" vertical="center"/>
    </xf>
    <xf borderId="0" fillId="0" fontId="9" numFmtId="0" xfId="0" applyFont="1"/>
    <xf borderId="0" fillId="2" fontId="2" numFmtId="164" xfId="0" applyAlignment="1" applyFill="1" applyFont="1" applyNumberFormat="1">
      <alignment horizontal="right"/>
    </xf>
    <xf borderId="0" fillId="0" fontId="10" numFmtId="0" xfId="0" applyAlignment="1" applyFont="1">
      <alignment readingOrder="0"/>
    </xf>
    <xf borderId="0" fillId="3" fontId="2" numFmtId="164" xfId="0" applyAlignment="1" applyFill="1" applyFont="1" applyNumberFormat="1">
      <alignment horizontal="right"/>
    </xf>
    <xf borderId="1" fillId="2" fontId="2" numFmtId="164" xfId="0" applyAlignment="1" applyBorder="1" applyFont="1" applyNumberFormat="1">
      <alignment horizontal="right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1" numFmtId="164" xfId="0" applyAlignment="1" applyFont="1" applyNumberFormat="1">
      <alignment horizontal="right" readingOrder="0" vertical="bottom"/>
    </xf>
    <xf borderId="0" fillId="0" fontId="11" numFmtId="164" xfId="0" applyAlignment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readingOrder="0" vertical="bottom"/>
    </xf>
    <xf borderId="0" fillId="0" fontId="14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Purchase order-style">
      <tableStyleElement dxfId="2" type="firstRowStripe"/>
      <tableStyleElement dxfId="3" type="secondRowStripe"/>
    </tableStyle>
    <tableStyle count="2" pivot="0" name="Purchase order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10.jpg"/><Relationship Id="rId11" Type="http://schemas.openxmlformats.org/officeDocument/2006/relationships/image" Target="../media/image8.jpg"/><Relationship Id="rId10" Type="http://schemas.openxmlformats.org/officeDocument/2006/relationships/image" Target="../media/image9.jpg"/><Relationship Id="rId9" Type="http://schemas.openxmlformats.org/officeDocument/2006/relationships/image" Target="../media/image7.jpg"/><Relationship Id="rId5" Type="http://schemas.openxmlformats.org/officeDocument/2006/relationships/image" Target="../media/image4.jpg"/><Relationship Id="rId6" Type="http://schemas.openxmlformats.org/officeDocument/2006/relationships/image" Target="../media/image11.jpg"/><Relationship Id="rId7" Type="http://schemas.openxmlformats.org/officeDocument/2006/relationships/image" Target="../media/image5.jpg"/><Relationship Id="rId8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14350" cy="4762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533400" cy="4762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476250" cy="47625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476250" cy="476250"/>
    <xdr:pic>
      <xdr:nvPicPr>
        <xdr:cNvPr id="0" name="image1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476250" cy="476250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476250" cy="476250"/>
    <xdr:pic>
      <xdr:nvPicPr>
        <xdr:cNvPr id="0" name="image1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476250" cy="476250"/>
    <xdr:pic>
      <xdr:nvPicPr>
        <xdr:cNvPr id="0" name="image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476250" cy="476250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476250" cy="476250"/>
    <xdr:pic>
      <xdr:nvPicPr>
        <xdr:cNvPr id="0" name="image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476250" cy="476250"/>
    <xdr:pic>
      <xdr:nvPicPr>
        <xdr:cNvPr id="0" name="image9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476250" cy="476250"/>
    <xdr:pic>
      <xdr:nvPicPr>
        <xdr:cNvPr id="0" name="image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5:J15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urchase order-style" showColumnStripes="0" showFirstColumn="1" showLastColumn="1" showRowStripes="1"/>
</table>
</file>

<file path=xl/tables/table2.xml><?xml version="1.0" encoding="utf-8"?>
<table xmlns="http://schemas.openxmlformats.org/spreadsheetml/2006/main" headerRowCount="0" ref="B16:J20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urchase order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0NN6B9R6/ref=ppx_yo_dt_b_asin_title_o06_s00?ie=UTF8&amp;psc=1" TargetMode="External"/><Relationship Id="rId22" Type="http://schemas.openxmlformats.org/officeDocument/2006/relationships/hyperlink" Target="https://www.amazon.com/gp/product/B078LRSZDB/ref=ppx_yo_dt_b_asin_title_o06_s00?ie=UTF8&amp;psc=1" TargetMode="External"/><Relationship Id="rId21" Type="http://schemas.openxmlformats.org/officeDocument/2006/relationships/hyperlink" Target="http://amazon.com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mouser.com" TargetMode="External"/><Relationship Id="rId2" Type="http://schemas.openxmlformats.org/officeDocument/2006/relationships/hyperlink" Target="https://www.mouser.com/ProductDetail/TE-Connectivity/1318774-2?qs=%2Fha2pyFadugfF2QfTy%252BTwI9wdmBTk2YJ8KIWSlC%2Fne4%3D" TargetMode="External"/><Relationship Id="rId3" Type="http://schemas.openxmlformats.org/officeDocument/2006/relationships/hyperlink" Target="http://mouser.com" TargetMode="External"/><Relationship Id="rId4" Type="http://schemas.openxmlformats.org/officeDocument/2006/relationships/hyperlink" Target="https://www.mouser.com/ProductDetail/TE-Connectivity-AMP/1565894-1?qs=sGAEpiMZZMvlX3nhDDO4AGYY8nQ9iF2nFtHt%2FSkQc6w%3D" TargetMode="External"/><Relationship Id="rId9" Type="http://schemas.openxmlformats.org/officeDocument/2006/relationships/hyperlink" Target="http://digikey.com" TargetMode="External"/><Relationship Id="rId26" Type="http://schemas.openxmlformats.org/officeDocument/2006/relationships/table" Target="../tables/table1.xml"/><Relationship Id="rId27" Type="http://schemas.openxmlformats.org/officeDocument/2006/relationships/table" Target="../tables/table2.xml"/><Relationship Id="rId5" Type="http://schemas.openxmlformats.org/officeDocument/2006/relationships/hyperlink" Target="http://digikey.com" TargetMode="External"/><Relationship Id="rId6" Type="http://schemas.openxmlformats.org/officeDocument/2006/relationships/hyperlink" Target="https://www.digikey.com/product-detail/en/1123343-1/A107011CT-ND/3488572?utm_medium=email&amp;utm_source=oce&amp;utm_campaign=2598_OCE19RT&amp;utm_content=productdetail_US&amp;utm_cid=972664&amp;so=60319302&amp;mkt_tok=eyJpIjoiWW1abFltRTFObUkxWVRBMSIsInQiOiJHblJrSlljMjg3RTBUSitmc0xIYkNiY2dWZXpVZUIxNlF5bE1ENGFoMkdxZHpYakNSN09sXC9hVzVDNkVQZmxFV2Z0V1BzNGdORUc5bmc1NGpJK2NyZGN1SkwrRTQ0bXB6bVhuYmZYY2xWYTBlTjFBcmNMWEI3STM3TFdXaEdVNloifQ%3D%3D" TargetMode="External"/><Relationship Id="rId7" Type="http://schemas.openxmlformats.org/officeDocument/2006/relationships/hyperlink" Target="http://digikey.com" TargetMode="External"/><Relationship Id="rId8" Type="http://schemas.openxmlformats.org/officeDocument/2006/relationships/hyperlink" Target="https://www.digikey.com/product-detail/en/1376109-1/A124380CT-ND/6052257?utm_medium=email&amp;utm_source=oce&amp;utm_campaign=2617_OCE19RT&amp;utm_content=productdetail_US&amp;utm_cid=972664&amp;so=60710950&amp;mkt_tok=eyJpIjoiTWpZeU1HSTRPRGN5WkRBdyIsInQiOiIwMjV4S0ZtQ1FGaEczbFJYNDdqcWczWCtEaVV5SCsyTzUybm9ZQ1V5UDlCTzU4TWhLOUdpMWtwNXNtSzZSK1NHTHNPUE1Yck9MdUt6YWRHa05VUzR2QnozcndkUlR4NlhYZXI4TGwrb1NWa3E4NHJWek41M25LOVEyR1VIQTlvYSJ9" TargetMode="External"/><Relationship Id="rId11" Type="http://schemas.openxmlformats.org/officeDocument/2006/relationships/hyperlink" Target="http://digikey.com" TargetMode="External"/><Relationship Id="rId10" Type="http://schemas.openxmlformats.org/officeDocument/2006/relationships/hyperlink" Target="https://www.digikey.com/product-detail/en/0511151601/WM3342-ND/2405201?utm_medium=email&amp;utm_source=oce&amp;utm_campaign=2620_OCE19RT&amp;utm_content=productdetail_US&amp;utm_cid=972664&amp;so=60773565&amp;mkt_tok=eyJpIjoiWVRVM01ETmlPV1V4WkRNdyIsInQiOiJWZEJyUVwvZTRpVENqUHJ4eHNwQ3Y5THR6eHRmaFc0OEl5ZGladnVaRllsZlNsSzBINUl1TGhDNUtpSXk2T2tOdHlZRWlYYktaVVR5N3lcLzFXYjIxUkphNDBUenhYQTZsWFZwdzAybXdLeXR0M2o3bDNqU0NHMTB4SDZWUzd4bHh3In0%3D" TargetMode="External"/><Relationship Id="rId13" Type="http://schemas.openxmlformats.org/officeDocument/2006/relationships/hyperlink" Target="http://digikey.com" TargetMode="External"/><Relationship Id="rId12" Type="http://schemas.openxmlformats.org/officeDocument/2006/relationships/hyperlink" Target="https://www.digikey.com/product-detail/en/0504208000/WM3324CT-ND/2405657?utm_medium=email&amp;utm_source=oce&amp;utm_campaign=2620_OCE19RT&amp;utm_content=productdetail_US&amp;utm_cid=972664&amp;so=60773565&amp;mkt_tok=eyJpIjoiWVRVM01ETmlPV1V4WkRNdyIsInQiOiJWZEJyUVwvZTRpVENqUHJ4eHNwQ3Y5THR6eHRmaFc0OEl5ZGladnVaRllsZlNsSzBINUl1TGhDNUtpSXk2T2tOdHlZRWlYYktaVVR5N3lcLzFXYjIxUkphNDBUenhYQTZsWFZwdzAybXdLeXR0M2o3bDNqU0NHMTB4SDZWUzd4bHh3In0%3D" TargetMode="External"/><Relationship Id="rId15" Type="http://schemas.openxmlformats.org/officeDocument/2006/relationships/hyperlink" Target="http://amazon.com" TargetMode="External"/><Relationship Id="rId14" Type="http://schemas.openxmlformats.org/officeDocument/2006/relationships/hyperlink" Target="https://www.digikey.com/product-detail/en/yageo/CFR-50JB-52-120R/120H-ND/385" TargetMode="External"/><Relationship Id="rId17" Type="http://schemas.openxmlformats.org/officeDocument/2006/relationships/hyperlink" Target="http://amazon.com" TargetMode="External"/><Relationship Id="rId16" Type="http://schemas.openxmlformats.org/officeDocument/2006/relationships/hyperlink" Target="https://www.amazon.com/gp/product/B07S474B8G/ref=ppx_yo_dt_b_asin_title_o04_s00?ie=UTF8&amp;psc=1" TargetMode="External"/><Relationship Id="rId19" Type="http://schemas.openxmlformats.org/officeDocument/2006/relationships/hyperlink" Target="http://amazon.com" TargetMode="External"/><Relationship Id="rId18" Type="http://schemas.openxmlformats.org/officeDocument/2006/relationships/hyperlink" Target="https://www.amazon.com/gp/product/B073RD76QD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0"/>
    <col customWidth="1" min="2" max="2" width="12.71"/>
    <col customWidth="1" min="3" max="3" width="17.57"/>
    <col customWidth="1" min="4" max="4" width="8.14"/>
    <col customWidth="1" min="5" max="7" width="10.43"/>
    <col customWidth="1" min="8" max="8" width="7.0"/>
    <col customWidth="1" min="9" max="10" width="15.0"/>
    <col customWidth="1" min="11" max="11" width="7.0"/>
  </cols>
  <sheetData>
    <row r="1" ht="39.0" customHeight="1">
      <c r="A1" s="1" t="s">
        <v>0</v>
      </c>
      <c r="K1" s="2"/>
    </row>
    <row r="2">
      <c r="A2" s="3"/>
      <c r="B2" s="4"/>
      <c r="C2" s="4"/>
      <c r="H2" s="4"/>
      <c r="K2" s="3"/>
    </row>
    <row r="3">
      <c r="A3" s="5"/>
      <c r="B3" s="6"/>
      <c r="C3" s="6"/>
      <c r="D3" s="6"/>
      <c r="E3" s="6"/>
      <c r="F3" s="6"/>
      <c r="G3" s="6"/>
      <c r="H3" s="6"/>
      <c r="I3" s="6"/>
      <c r="J3" s="6"/>
      <c r="K3" s="5"/>
    </row>
    <row r="4" ht="30.0" customHeight="1">
      <c r="A4" s="7" t="s">
        <v>1</v>
      </c>
      <c r="B4" s="7" t="s">
        <v>2</v>
      </c>
      <c r="C4" s="7" t="s">
        <v>3</v>
      </c>
      <c r="D4" s="8" t="s">
        <v>4</v>
      </c>
      <c r="E4" s="8"/>
      <c r="F4" s="8"/>
      <c r="G4" s="8" t="s">
        <v>5</v>
      </c>
      <c r="H4" s="9" t="s">
        <v>6</v>
      </c>
      <c r="I4" s="9" t="s">
        <v>7</v>
      </c>
      <c r="J4" s="9" t="s">
        <v>8</v>
      </c>
      <c r="K4" s="5"/>
    </row>
    <row r="5" ht="37.5" customHeight="1">
      <c r="A5" s="3"/>
      <c r="B5" s="10" t="s">
        <v>9</v>
      </c>
      <c r="C5" s="11" t="s">
        <v>10</v>
      </c>
      <c r="D5" s="12" t="s">
        <v>11</v>
      </c>
      <c r="E5" s="12"/>
      <c r="F5" s="12"/>
      <c r="G5" s="13" t="s">
        <v>12</v>
      </c>
      <c r="H5" s="14">
        <v>1.0</v>
      </c>
      <c r="I5" s="15">
        <v>2.01</v>
      </c>
      <c r="J5" s="16">
        <f t="shared" ref="J5:J20" si="1">product(H5,I5)</f>
        <v>2.01</v>
      </c>
      <c r="K5" s="3"/>
    </row>
    <row r="6" ht="37.5" customHeight="1">
      <c r="A6" s="17"/>
      <c r="B6" s="10" t="s">
        <v>9</v>
      </c>
      <c r="C6" s="11" t="s">
        <v>13</v>
      </c>
      <c r="D6" s="12" t="s">
        <v>14</v>
      </c>
      <c r="E6" s="12"/>
      <c r="F6" s="12"/>
      <c r="G6" s="13" t="s">
        <v>15</v>
      </c>
      <c r="H6" s="18">
        <v>1.0</v>
      </c>
      <c r="I6" s="15">
        <v>2.81</v>
      </c>
      <c r="J6" s="16">
        <f t="shared" si="1"/>
        <v>2.81</v>
      </c>
      <c r="K6" s="17"/>
    </row>
    <row r="7" ht="37.5" customHeight="1">
      <c r="A7" s="5"/>
      <c r="B7" s="10" t="s">
        <v>16</v>
      </c>
      <c r="C7" s="11" t="s">
        <v>17</v>
      </c>
      <c r="D7" s="12" t="s">
        <v>18</v>
      </c>
      <c r="E7" s="12"/>
      <c r="F7" s="12"/>
      <c r="G7" s="13" t="s">
        <v>19</v>
      </c>
      <c r="H7" s="14">
        <v>25.0</v>
      </c>
      <c r="I7" s="19">
        <v>0.1116</v>
      </c>
      <c r="J7" s="16">
        <f t="shared" si="1"/>
        <v>2.79</v>
      </c>
      <c r="K7" s="5"/>
    </row>
    <row r="8" ht="37.5" customHeight="1">
      <c r="A8" s="17"/>
      <c r="B8" s="10" t="s">
        <v>16</v>
      </c>
      <c r="C8" s="11" t="s">
        <v>20</v>
      </c>
      <c r="D8" s="12" t="s">
        <v>21</v>
      </c>
      <c r="E8" s="12"/>
      <c r="F8" s="12"/>
      <c r="G8" s="13" t="s">
        <v>22</v>
      </c>
      <c r="H8" s="18">
        <v>25.0</v>
      </c>
      <c r="I8" s="19">
        <v>0.2288</v>
      </c>
      <c r="J8" s="16">
        <f t="shared" si="1"/>
        <v>5.72</v>
      </c>
      <c r="K8" s="17"/>
    </row>
    <row r="9" ht="37.5" customHeight="1">
      <c r="A9" s="5"/>
      <c r="B9" s="10" t="s">
        <v>16</v>
      </c>
      <c r="C9" s="11">
        <v>5.11151601E8</v>
      </c>
      <c r="D9" s="12" t="s">
        <v>23</v>
      </c>
      <c r="E9" s="12"/>
      <c r="F9" s="12"/>
      <c r="G9" s="13" t="s">
        <v>24</v>
      </c>
      <c r="H9" s="14">
        <v>1.0</v>
      </c>
      <c r="I9" s="15">
        <v>1.44</v>
      </c>
      <c r="J9" s="16">
        <f t="shared" si="1"/>
        <v>1.44</v>
      </c>
      <c r="K9" s="5"/>
    </row>
    <row r="10" ht="37.5" customHeight="1">
      <c r="A10" s="17"/>
      <c r="B10" s="10" t="s">
        <v>16</v>
      </c>
      <c r="C10" s="11">
        <v>5.04208E8</v>
      </c>
      <c r="D10" s="12" t="s">
        <v>25</v>
      </c>
      <c r="E10" s="12"/>
      <c r="F10" s="12"/>
      <c r="G10" s="13" t="s">
        <v>26</v>
      </c>
      <c r="H10" s="18">
        <v>25.0</v>
      </c>
      <c r="I10" s="19">
        <v>0.1232</v>
      </c>
      <c r="J10" s="16">
        <f t="shared" si="1"/>
        <v>3.08</v>
      </c>
      <c r="K10" s="17"/>
    </row>
    <row r="11" ht="37.5" customHeight="1">
      <c r="A11" s="5"/>
      <c r="B11" s="10" t="s">
        <v>16</v>
      </c>
      <c r="C11" s="11" t="s">
        <v>27</v>
      </c>
      <c r="D11" s="12" t="s">
        <v>28</v>
      </c>
      <c r="E11" s="12"/>
      <c r="F11" s="12"/>
      <c r="G11" s="13" t="s">
        <v>29</v>
      </c>
      <c r="H11" s="14">
        <v>1.0</v>
      </c>
      <c r="I11" s="15">
        <v>0.11</v>
      </c>
      <c r="J11" s="16">
        <f t="shared" si="1"/>
        <v>0.11</v>
      </c>
      <c r="K11" s="5"/>
    </row>
    <row r="12" ht="37.5" customHeight="1">
      <c r="A12" s="17"/>
      <c r="B12" s="10" t="s">
        <v>30</v>
      </c>
      <c r="C12" s="11" t="s">
        <v>31</v>
      </c>
      <c r="D12" s="12" t="s">
        <v>32</v>
      </c>
      <c r="E12" s="12"/>
      <c r="F12" s="12"/>
      <c r="G12" s="13" t="s">
        <v>33</v>
      </c>
      <c r="H12" s="18">
        <v>1.0</v>
      </c>
      <c r="I12" s="15">
        <v>6.99</v>
      </c>
      <c r="J12" s="16">
        <f t="shared" si="1"/>
        <v>6.99</v>
      </c>
      <c r="K12" s="17"/>
    </row>
    <row r="13" ht="37.5" customHeight="1">
      <c r="A13" s="17"/>
      <c r="B13" s="10" t="s">
        <v>30</v>
      </c>
      <c r="C13" s="11" t="s">
        <v>34</v>
      </c>
      <c r="D13" s="12" t="s">
        <v>35</v>
      </c>
      <c r="E13" s="12"/>
      <c r="F13" s="12"/>
      <c r="G13" s="13" t="s">
        <v>36</v>
      </c>
      <c r="H13" s="18">
        <v>1.0</v>
      </c>
      <c r="I13" s="15">
        <v>15.88</v>
      </c>
      <c r="J13" s="16">
        <f t="shared" si="1"/>
        <v>15.88</v>
      </c>
      <c r="K13" s="17"/>
    </row>
    <row r="14" ht="37.5" customHeight="1">
      <c r="A14" s="20"/>
      <c r="B14" s="10" t="s">
        <v>30</v>
      </c>
      <c r="C14" s="11" t="s">
        <v>37</v>
      </c>
      <c r="D14" s="12" t="s">
        <v>38</v>
      </c>
      <c r="E14" s="12"/>
      <c r="F14" s="12"/>
      <c r="G14" s="13" t="s">
        <v>39</v>
      </c>
      <c r="H14" s="14">
        <v>1.0</v>
      </c>
      <c r="I14" s="15">
        <v>5.41</v>
      </c>
      <c r="J14" s="21">
        <f t="shared" si="1"/>
        <v>5.41</v>
      </c>
      <c r="K14" s="20"/>
    </row>
    <row r="15" ht="37.5" customHeight="1">
      <c r="A15" s="20"/>
      <c r="B15" s="10" t="s">
        <v>30</v>
      </c>
      <c r="C15" s="11" t="s">
        <v>40</v>
      </c>
      <c r="D15" s="12" t="s">
        <v>41</v>
      </c>
      <c r="E15" s="12"/>
      <c r="F15" s="12"/>
      <c r="G15" s="13" t="s">
        <v>42</v>
      </c>
      <c r="H15" s="18">
        <v>1.0</v>
      </c>
      <c r="I15" s="15">
        <v>8.9</v>
      </c>
      <c r="J15" s="21">
        <f t="shared" si="1"/>
        <v>8.9</v>
      </c>
      <c r="K15" s="20"/>
    </row>
    <row r="16" ht="37.5" customHeight="1">
      <c r="A16" s="20"/>
      <c r="B16" s="11"/>
      <c r="C16" s="11"/>
      <c r="D16" s="12"/>
      <c r="E16" s="12"/>
      <c r="F16" s="12"/>
      <c r="G16" s="12"/>
      <c r="H16" s="14"/>
      <c r="I16" s="15"/>
      <c r="J16" s="21">
        <f t="shared" si="1"/>
        <v>0</v>
      </c>
      <c r="K16" s="20"/>
    </row>
    <row r="17" ht="37.5" customHeight="1">
      <c r="A17" s="20"/>
      <c r="B17" s="11"/>
      <c r="C17" s="11"/>
      <c r="D17" s="12"/>
      <c r="E17" s="12"/>
      <c r="F17" s="12"/>
      <c r="G17" s="22"/>
      <c r="H17" s="18"/>
      <c r="I17" s="15"/>
      <c r="J17" s="23">
        <f t="shared" si="1"/>
        <v>0</v>
      </c>
      <c r="K17" s="20"/>
    </row>
    <row r="18" ht="37.5" customHeight="1">
      <c r="A18" s="20"/>
      <c r="B18" s="11"/>
      <c r="C18" s="11"/>
      <c r="D18" s="12"/>
      <c r="E18" s="12"/>
      <c r="F18" s="12"/>
      <c r="G18" s="12"/>
      <c r="H18" s="14"/>
      <c r="I18" s="15"/>
      <c r="J18" s="21">
        <f t="shared" si="1"/>
        <v>0</v>
      </c>
      <c r="K18" s="5"/>
    </row>
    <row r="19" ht="37.5" customHeight="1">
      <c r="A19" s="20"/>
      <c r="B19" s="11"/>
      <c r="C19" s="11"/>
      <c r="D19" s="12"/>
      <c r="E19" s="12"/>
      <c r="F19" s="12"/>
      <c r="G19" s="22"/>
      <c r="H19" s="18"/>
      <c r="I19" s="15"/>
      <c r="J19" s="23">
        <f t="shared" si="1"/>
        <v>0</v>
      </c>
      <c r="K19" s="5"/>
    </row>
    <row r="20" ht="37.5" customHeight="1">
      <c r="A20" s="20"/>
      <c r="B20" s="11"/>
      <c r="C20" s="11"/>
      <c r="D20" s="12"/>
      <c r="E20" s="12"/>
      <c r="F20" s="12"/>
      <c r="G20" s="12"/>
      <c r="H20" s="14"/>
      <c r="I20" s="15"/>
      <c r="J20" s="24">
        <f t="shared" si="1"/>
        <v>0</v>
      </c>
      <c r="K20" s="5"/>
    </row>
    <row r="21" ht="19.5" customHeight="1">
      <c r="A21" s="25"/>
      <c r="B21" s="26"/>
      <c r="C21" s="26"/>
      <c r="D21" s="26"/>
      <c r="E21" s="26"/>
      <c r="F21" s="27"/>
      <c r="G21" s="27" t="s">
        <v>43</v>
      </c>
      <c r="I21" s="28">
        <f t="shared" ref="I21:J21" si="2">sum(I5:I20)</f>
        <v>44.0136</v>
      </c>
      <c r="J21" s="29">
        <f t="shared" si="2"/>
        <v>55.14</v>
      </c>
      <c r="K21" s="5"/>
    </row>
    <row r="22" ht="19.5" customHeight="1">
      <c r="A22" s="25"/>
      <c r="B22" s="26"/>
      <c r="C22" s="26"/>
      <c r="D22" s="26"/>
      <c r="E22" s="26"/>
      <c r="F22" s="30"/>
      <c r="G22" s="30" t="s">
        <v>44</v>
      </c>
      <c r="I22" s="31">
        <f>sum(J21)</f>
        <v>55.14</v>
      </c>
      <c r="K22" s="5"/>
    </row>
    <row r="23" ht="19.5" customHeight="1">
      <c r="A23" s="5"/>
      <c r="B23" s="11"/>
      <c r="C23" s="11"/>
      <c r="D23" s="11"/>
      <c r="E23" s="12"/>
      <c r="F23" s="12"/>
      <c r="G23" s="12"/>
      <c r="H23" s="18"/>
      <c r="I23" s="15"/>
      <c r="J23" s="16"/>
      <c r="K23" s="5"/>
    </row>
    <row r="24" ht="19.5" customHeight="1">
      <c r="A24" s="5"/>
      <c r="B24" s="11"/>
      <c r="C24" s="11"/>
      <c r="D24" s="11"/>
      <c r="E24" s="12"/>
      <c r="F24" s="12"/>
      <c r="G24" s="12"/>
      <c r="H24" s="18"/>
      <c r="I24" s="15"/>
      <c r="J24" s="16"/>
      <c r="K24" s="5"/>
    </row>
  </sheetData>
  <mergeCells count="6">
    <mergeCell ref="H2:J2"/>
    <mergeCell ref="I22:J22"/>
    <mergeCell ref="G21:H21"/>
    <mergeCell ref="G22:H22"/>
    <mergeCell ref="C2:G2"/>
    <mergeCell ref="A1:J1"/>
  </mergeCells>
  <conditionalFormatting sqref="I7">
    <cfRule type="notContainsBlanks" dxfId="0" priority="1">
      <formula>LEN(TRIM(I7))&gt;0</formula>
    </cfRule>
  </conditionalFormatting>
  <hyperlinks>
    <hyperlink r:id="rId1" ref="B5"/>
    <hyperlink r:id="rId2" ref="G5"/>
    <hyperlink r:id="rId3" ref="B6"/>
    <hyperlink r:id="rId4" ref="G6"/>
    <hyperlink r:id="rId5" ref="B7"/>
    <hyperlink r:id="rId6" ref="G7"/>
    <hyperlink r:id="rId7" ref="B8"/>
    <hyperlink r:id="rId8" ref="G8"/>
    <hyperlink r:id="rId9" ref="B9"/>
    <hyperlink r:id="rId10" ref="G9"/>
    <hyperlink r:id="rId11" ref="B10"/>
    <hyperlink r:id="rId12" ref="G10"/>
    <hyperlink r:id="rId13" ref="B11"/>
    <hyperlink r:id="rId14" ref="G11"/>
    <hyperlink r:id="rId15" ref="B12"/>
    <hyperlink r:id="rId16" ref="G12"/>
    <hyperlink r:id="rId17" ref="B13"/>
    <hyperlink r:id="rId18" ref="G13"/>
    <hyperlink r:id="rId19" ref="B14"/>
    <hyperlink r:id="rId20" ref="G14"/>
    <hyperlink r:id="rId21" ref="B15"/>
    <hyperlink r:id="rId22" ref="G15"/>
  </hyperlinks>
  <drawing r:id="rId23"/>
  <tableParts count="2">
    <tablePart r:id="rId26"/>
    <tablePart r:id="rId27"/>
  </tableParts>
</worksheet>
</file>