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記載要領" sheetId="1" r:id="rId4"/>
    <sheet state="visible" name="目次" sheetId="2" r:id="rId5"/>
    <sheet state="visible" name="経費明細表" sheetId="3" r:id="rId6"/>
    <sheet state="visible" name="費目別支出明細書（建物費）" sheetId="4" r:id="rId7"/>
    <sheet state="visible" name="費目別支出明細書（機械装置・システム構築費）" sheetId="5" r:id="rId8"/>
    <sheet state="visible" name="費目別支出明細書（技術導入費）" sheetId="6" r:id="rId9"/>
    <sheet state="visible" name="費目別支出明細書（専門家経費）" sheetId="7" r:id="rId10"/>
    <sheet state="visible" name="費目別支出明細書（運搬費）" sheetId="8" r:id="rId11"/>
    <sheet state="visible" name="費目別支出明細書（クラウドサービス利用費）" sheetId="9" r:id="rId12"/>
    <sheet state="visible" name="費目別支出明細書（外注費）" sheetId="10" r:id="rId13"/>
    <sheet state="visible" name="費目別支出明細書（知的財産権等関連経費）" sheetId="11" r:id="rId14"/>
    <sheet state="visible" name="費目別支出明細書（広告宣伝・販売促進費）" sheetId="12" r:id="rId15"/>
    <sheet state="visible" name="費目別支出明細書（研修費）" sheetId="13" r:id="rId16"/>
    <sheet state="hidden" name="費目別支出明細書（海外旅費）" sheetId="14" r:id="rId17"/>
  </sheets>
  <externalReferences>
    <externalReference r:id="rId18"/>
  </externalReferences>
  <definedNames>
    <definedName name="法人区分">#REF!</definedName>
    <definedName name="共同事業者">#REF!</definedName>
    <definedName localSheetId="0" name="認定経営革新等支援機関_報酬">#REF!</definedName>
    <definedName localSheetId="0" name="事業形態">#REF!</definedName>
    <definedName localSheetId="0" name="事業再構築類型_事業再編">#REF!</definedName>
    <definedName name="受付番号">#REF!</definedName>
    <definedName name="本社_電話番号">#REF!</definedName>
    <definedName localSheetId="1" name="事業再構築前_細分類コード">#REF!</definedName>
    <definedName name="事業再構築前_大分類名称">#REF!</definedName>
    <definedName localSheetId="2" name="thko_sekisankiso_genzairyohi">#REF!</definedName>
    <definedName localSheetId="2" name="thko_application_gaichukakohi">#REF!</definedName>
    <definedName localSheetId="1" name="金融機関_契約期間">#REF!</definedName>
    <definedName name="法人代表者名">#REF!</definedName>
    <definedName name="現_クラウド利用費_B">#REF!</definedName>
    <definedName name="補助事業計画名">#REF!</definedName>
    <definedName localSheetId="5" name="グローバル展開_インバウンド市場開拓">#REF!</definedName>
    <definedName localSheetId="0" name="法人番号">#REF!</definedName>
    <definedName localSheetId="1" name="事業形態">#REF!</definedName>
    <definedName name="事業再構築前_中分類コード">#REF!</definedName>
    <definedName localSheetId="0" name="Webページ">#REF!</definedName>
    <definedName name="補助事業計画概要">#REF!</definedName>
    <definedName name="現_専門家経費_C">#REF!</definedName>
    <definedName localSheetId="1" name="事業実施場所_事業所名">#REF!</definedName>
    <definedName name="グローバル展開_海外事業者との共同事業">#REF!</definedName>
    <definedName localSheetId="8" name="グローバル展開_インバウンド市場開拓">#REF!</definedName>
    <definedName name="事業形態">#REF!</definedName>
    <definedName localSheetId="8" name="Webページ">#REF!</definedName>
    <definedName localSheetId="11" name="グローバル展開_インバウンド市場開拓">#REF!</definedName>
    <definedName localSheetId="12" name="Webページ">#REF!</definedName>
    <definedName localSheetId="1" name="事業再構築後_中分類名称">#REF!</definedName>
    <definedName localSheetId="0" name="卒業枠_新規設備投資">#REF!</definedName>
    <definedName localSheetId="0" name="事業再構築類型_業種転換">#REF!</definedName>
    <definedName name="卒業枠_事業再編">#REF!</definedName>
    <definedName localSheetId="2" name="thko_sum_application">#REF!</definedName>
    <definedName name="事業再構築後_小分類名称">#REF!</definedName>
    <definedName localSheetId="0" name="金融機関_本店・支店">#REF!</definedName>
    <definedName localSheetId="1" name="担当者携帯番号">#REF!</definedName>
    <definedName localSheetId="12" name="グローバル展開_海外市場開拓">#REF!</definedName>
    <definedName name="金融機関_契約期間">#REF!</definedName>
    <definedName localSheetId="2" name="thko_application_kikaisochihi_under50">'経費明細表'!$I$14</definedName>
    <definedName localSheetId="1" name="担当者電話番号">#REF!</definedName>
    <definedName localSheetId="0" name="事業再構築前_細分類コード">#REF!</definedName>
    <definedName localSheetId="0" name="事業再構築後_中分類コード">#REF!</definedName>
    <definedName localSheetId="1" name="Webページ">#REF!</definedName>
    <definedName localSheetId="4" name="グローバル展開_インバウンド市場開拓">#REF!</definedName>
    <definedName name="法人代表者役職">#REF!</definedName>
    <definedName name="担当者電話番号">#REF!</definedName>
    <definedName localSheetId="0" name="認定経営革新等支援機関_支店名">#REF!</definedName>
    <definedName localSheetId="2" name="thko_application_semmonkakeihi">'経費明細表'!$I$16</definedName>
    <definedName localSheetId="0" name="法人代表者役職">#REF!</definedName>
    <definedName name="卒業枠_新規設備投資">#REF!</definedName>
    <definedName localSheetId="1" name="認定経営革新等支援機関_支店名">#REF!</definedName>
    <definedName localSheetId="1" name="本社_所在地">#REF!</definedName>
    <definedName localSheetId="0" name="事業再構築類型_事業転換">#REF!</definedName>
    <definedName name="現_研修費_C">#REF!</definedName>
    <definedName name="金融機関_担当者名等">#REF!</definedName>
    <definedName localSheetId="0" name="事業実施場所_異なる">#REF!</definedName>
    <definedName name="事業再構築類型_事業再編">#REF!</definedName>
    <definedName localSheetId="1" name="認定経営革新等支援機関_本店・支店">#REF!</definedName>
    <definedName localSheetId="2" name="thko_sekisankiso_kuraudoriyouhi">#REF!</definedName>
    <definedName localSheetId="2" name="thko_sekisankiso_chitekizaisan">#REF!</definedName>
    <definedName name="事業再構築前_大分類コード">#REF!</definedName>
    <definedName localSheetId="1" name="認定経営革新等支援機関_報酬">#REF!</definedName>
    <definedName localSheetId="0" name="共同事業者">#REF!</definedName>
    <definedName localSheetId="0" name="グローバル展開_海外市場開拓">#REF!</definedName>
    <definedName localSheetId="2" name="thko_application_umpanhi">'経費明細表'!$I$17</definedName>
    <definedName localSheetId="1" name="本社_郵便番号">#REF!</definedName>
    <definedName localSheetId="0" name="金融機関_報酬">#REF!</definedName>
    <definedName localSheetId="1" name="グローバル展開_事業転換">#REF!</definedName>
    <definedName localSheetId="1" name="本社_電話番号">#REF!</definedName>
    <definedName localSheetId="1" name="事業再構築類型_業態転換">#REF!</definedName>
    <definedName localSheetId="1" name="事業再構築前_大分類名称">#REF!</definedName>
    <definedName name="卒業枠_グローバル展開">#REF!</definedName>
    <definedName localSheetId="2" name="thko_eligible_gijutsudonyuhi">'経費明細表'!$G$15</definedName>
    <definedName localSheetId="0" name="主たる事業">#REF!</definedName>
    <definedName localSheetId="1" name="金融機関_支援者名">#REF!</definedName>
    <definedName localSheetId="1" name="主たる事業">#REF!</definedName>
    <definedName name="事業再構築類型_業種転換">#REF!</definedName>
    <definedName name="現_知財費_C">#REF!</definedName>
    <definedName name="現_海外旅費_A">#REF!</definedName>
    <definedName localSheetId="3" name="Webページ">#REF!</definedName>
    <definedName localSheetId="0" name="事業再構築前_中分類コード">#REF!</definedName>
    <definedName name="認定経営革新等支援機関_本店・支店">#REF!</definedName>
    <definedName name="b">#REF!</definedName>
    <definedName name="現_運搬費_C">#REF!</definedName>
    <definedName name="事業再構築後_大分類名称">#REF!</definedName>
    <definedName localSheetId="2" name="thko_sekisankiso_kikaisochihi_under50">#REF!</definedName>
    <definedName localSheetId="11" name="グローバル展開_海外市場開拓">#REF!</definedName>
    <definedName name="商号又は名称">#REF!</definedName>
    <definedName localSheetId="1" name="受付番号">#REF!</definedName>
    <definedName localSheetId="9" name="グローバル展開_インバウンド市場開拓">#REF!</definedName>
    <definedName localSheetId="1" name="事業再構築類型_事業再編">#REF!</definedName>
    <definedName localSheetId="7" name="グローバル展開_インバウンド市場開拓">#REF!</definedName>
    <definedName name="商号又は名称_カナ">#REF!</definedName>
    <definedName name="事業再構築後_中分類名称">#REF!</definedName>
    <definedName localSheetId="0" name="事業実施場所_電話番号">#REF!</definedName>
    <definedName localSheetId="1" name="事業類型">#REF!</definedName>
    <definedName name="担当者役職">#REF!</definedName>
    <definedName name="現_技術導入費_C">#REF!</definedName>
    <definedName localSheetId="0" name="本社_電話番号">#REF!</definedName>
    <definedName name="現_広告宣伝費_A">#REF!</definedName>
    <definedName name="現_建物費_B">#REF!</definedName>
    <definedName localSheetId="1" name="法人代表者名">#REF!</definedName>
    <definedName localSheetId="1" name="認定経営革新等支援機関ID">#REF!</definedName>
    <definedName localSheetId="1" name="事業再構築前_細分類名称">#REF!</definedName>
    <definedName localSheetId="1" name="事業再構築後_大分類コード">#REF!</definedName>
    <definedName name="資本金・出資金">#REF!</definedName>
    <definedName name="現_建物費_A">#REF!</definedName>
    <definedName localSheetId="12" name="グローバル展開_インバウンド市場開拓">#REF!</definedName>
    <definedName localSheetId="2" name="thko_sekisankiso_umpanhi">#REF!</definedName>
    <definedName localSheetId="2" name="thko_sum_tax_inc">#REF!</definedName>
    <definedName localSheetId="1" name="業種">#REF!</definedName>
    <definedName name="事業概要_事業類型">#REF!</definedName>
    <definedName localSheetId="11" name="Webページ">#REF!</definedName>
    <definedName localSheetId="13" name="グローバル展開_海外市場開拓">#REF!</definedName>
    <definedName name="創業・設立日">#REF!</definedName>
    <definedName localSheetId="0" name="事業再構築前_大分類名称">#REF!</definedName>
    <definedName localSheetId="10" name="Webページ">#REF!</definedName>
    <definedName localSheetId="0" name="受付番号">#REF!</definedName>
    <definedName localSheetId="1" name="国内・海外">#REF!</definedName>
    <definedName localSheetId="0" name="卒業枠_事業再編">#REF!</definedName>
    <definedName name="現_広告宣伝費_C">#REF!</definedName>
    <definedName localSheetId="2" name="thko_sekisankiso_gaichukakohi">#REF!</definedName>
    <definedName localSheetId="1" name="認定経営革新等支援機関_契約期間">#REF!</definedName>
    <definedName name="本社_FAX番号">#REF!</definedName>
    <definedName name="事業再構築類型_事業転換">#REF!</definedName>
    <definedName name="現_知財費_B">#REF!</definedName>
    <definedName name="課税所得額_前年">#REF!</definedName>
    <definedName localSheetId="2" name="thko_sekisankiso_semmonkakeihi">#REF!</definedName>
    <definedName localSheetId="1" name="法人代表者役職">#REF!</definedName>
    <definedName name="業種">#REF!</definedName>
    <definedName name="事業実施場所_事業所名">#REF!</definedName>
    <definedName name="金融機関_本店・支店">#REF!</definedName>
    <definedName name="国内・海外">#REF!</definedName>
    <definedName localSheetId="0" name="事業再構築前_大分類コード">#REF!</definedName>
    <definedName localSheetId="0" name="補助事業計画概要">#REF!</definedName>
    <definedName localSheetId="2" name="thko_eligible_semmonkakeihi">'経費明細表'!$G$16</definedName>
    <definedName localSheetId="0" name="商号又は名称">#REF!</definedName>
    <definedName localSheetId="1" name="事業実施場所_電話番号">#REF!</definedName>
    <definedName localSheetId="3" name="グローバル展開_海外市場開拓">#REF!</definedName>
    <definedName localSheetId="2" name="thko_eligible_umpanhi">'経費明細表'!$G$17</definedName>
    <definedName localSheetId="1" name="事業再構築前_中分類コード">#REF!</definedName>
    <definedName localSheetId="0" name="創業・設立日">#REF!</definedName>
    <definedName localSheetId="13" name="Webページ">#REF!</definedName>
    <definedName localSheetId="2" name="thko_eligible_genzairyohi">'経費明細表'!$G$21</definedName>
    <definedName name="事業類型">#REF!</definedName>
    <definedName localSheetId="0" name="業種">#REF!</definedName>
    <definedName localSheetId="0" name="担当者電話番号">#REF!</definedName>
    <definedName localSheetId="0" name="事業再構築後_小分類コード">#REF!</definedName>
    <definedName localSheetId="2" name="thko_application_kikaisochihi_over50">'経費明細表'!$I$10</definedName>
    <definedName localSheetId="1" name="担当者役職">#REF!</definedName>
    <definedName name="事業再構築後_細分類コード">#REF!</definedName>
    <definedName name="本社_郵便番号">#REF!</definedName>
    <definedName name="事業再構築後_大分類コード">#REF!</definedName>
    <definedName name="グローバル展開_インバウンド市場開拓">#REF!</definedName>
    <definedName localSheetId="0" name="補助事業計画名">#REF!</definedName>
    <definedName name="現_専門家経費_B">#REF!</definedName>
    <definedName localSheetId="0" name="認定経営革新等支援機関_担当者名等">#REF!</definedName>
    <definedName localSheetId="1" name="事業再構築前_小分類名称">#REF!</definedName>
    <definedName name="現_広告宣伝費_B">#REF!</definedName>
    <definedName name="グローバル展開_海外市場開拓">#REF!</definedName>
    <definedName localSheetId="1" name="事業実施場所_同一">#REF!</definedName>
    <definedName name="現_技術導入費_A">#REF!</definedName>
    <definedName localSheetId="2" name="thko_application_chitekizaisan">#REF!</definedName>
    <definedName name="金融機関_支援者名">#REF!</definedName>
    <definedName localSheetId="0" name="事業実施場所_郵便番号">#REF!</definedName>
    <definedName name="現_機械システム費_C">#REF!</definedName>
    <definedName localSheetId="0" name="担当者氏名">#REF!</definedName>
    <definedName name="現_知財費_A">#REF!</definedName>
    <definedName name="現_海外旅費_C">#REF!</definedName>
    <definedName name="現_技術導入費_B">#REF!</definedName>
    <definedName name="従業員数">#REF!</definedName>
    <definedName localSheetId="1" name="商号又は名称">#REF!</definedName>
    <definedName localSheetId="1" name="事業実施場所_異なる">#REF!</definedName>
    <definedName name="現_建物費_C">#REF!</definedName>
    <definedName localSheetId="2" name="thko_application_genzairyohi">'経費明細表'!$I$21</definedName>
    <definedName localSheetId="1" name="事業実施場所_FAX番号">#REF!</definedName>
    <definedName localSheetId="1" name="グローバル展開_海外事業者との共同事業">#REF!</definedName>
    <definedName name="認定経営革新等支援機関_契約期間">#REF!</definedName>
    <definedName localSheetId="2" name="thko_sekisankiso_kikaisochihi_over50">#REF!</definedName>
    <definedName name="認定経営革新等支援機関_支援者名">#REF!</definedName>
    <definedName localSheetId="1" name="創業・設立日">#REF!</definedName>
    <definedName localSheetId="1" name="金融機関_本店・支店">#REF!</definedName>
    <definedName name="現_クラウド利用費_A">#REF!</definedName>
    <definedName name="現_機械システム費_A">#REF!</definedName>
    <definedName name="経費明細表エラーメッセージ一覧">'経費明細表'!$W$9:$AD$13</definedName>
    <definedName localSheetId="1" name="卒業枠_新規設備投資">#REF!</definedName>
    <definedName localSheetId="0" name="商号又は名称_カナ">#REF!</definedName>
    <definedName localSheetId="0" name="事業実施場所_同一">#REF!</definedName>
    <definedName name="記載要領_費目別支出明細書_建物費以外">'記載要領'!$A$131:$AG$1000</definedName>
    <definedName name="現_外注費_C">#REF!</definedName>
    <definedName name="本社_所在地">#REF!</definedName>
    <definedName localSheetId="2" name="thko_application_kuraudoriyouhi">'経費明細表'!$I$19</definedName>
    <definedName localSheetId="2" name="thko_eligible_kikaisochihi_under50">'経費明細表'!$G$14</definedName>
    <definedName localSheetId="1" name="課税所得額_前年">#REF!</definedName>
    <definedName localSheetId="3" name="グローバル展開_インバウンド市場開拓">#REF!</definedName>
    <definedName localSheetId="0" name="卒業枠_グローバル展開">#REF!</definedName>
    <definedName name="事業再構築前_小分類名称">#REF!</definedName>
    <definedName localSheetId="0" name="従業員数">#REF!</definedName>
    <definedName localSheetId="0" name="グローバル展開_海外事業者との共同事業">#REF!</definedName>
    <definedName localSheetId="1" name="卒業枠_事業再編">#REF!</definedName>
    <definedName localSheetId="0" name="事業再構築後_中分類名称">#REF!</definedName>
    <definedName localSheetId="0" name="担当者役職">#REF!</definedName>
    <definedName name="事業実施場所_FAX番号">#REF!</definedName>
    <definedName localSheetId="0" name="金融機関_担当者名等">#REF!</definedName>
    <definedName localSheetId="1" name="本社_FAX番号">#REF!</definedName>
    <definedName localSheetId="0" name="担当者メールアドレス">#REF!</definedName>
    <definedName name="現_機械システム費_B">#REF!</definedName>
    <definedName localSheetId="1" name="法人番号">#REF!</definedName>
    <definedName name="事業実施場所_郵便番号">#REF!</definedName>
    <definedName localSheetId="0" name="グローバル展開_インバウンド市場開拓">#REF!</definedName>
    <definedName name="担当者メールアドレス">#REF!</definedName>
    <definedName localSheetId="0" name="事業実施場所_事業所名">#REF!</definedName>
    <definedName localSheetId="0" name="事業再構築前_細分類名称">#REF!</definedName>
    <definedName name="事業実施場所_同一">#REF!</definedName>
    <definedName name="認定経営革新等支援機関_報酬">#REF!</definedName>
    <definedName localSheetId="1" name="資本金・出資金">#REF!</definedName>
    <definedName localSheetId="13" name="グローバル展開_インバウンド市場開拓">#REF!</definedName>
    <definedName localSheetId="0" name="法人区分">#REF!</definedName>
    <definedName localSheetId="0" name="法人代表者名">#REF!</definedName>
    <definedName name="現_外注費_B">#REF!</definedName>
    <definedName localSheetId="1" name="認定経営革新等支援機関_支援者名">#REF!</definedName>
    <definedName name="事業実施場所_異なる">#REF!</definedName>
    <definedName localSheetId="1" name="グローバル展開_海外市場開拓">#REF!</definedName>
    <definedName localSheetId="0" name="本社_所在地">#REF!</definedName>
    <definedName name="事業再構築前_小分類コード">#REF!</definedName>
    <definedName localSheetId="0" name="事業再構築後_大分類名称">#REF!</definedName>
    <definedName localSheetId="1" name="事業実施場所_所在地">#REF!</definedName>
    <definedName localSheetId="1" name="金融機関_担当者名等">#REF!</definedName>
    <definedName localSheetId="1" name="事業再構築類型_事業転換">#REF!</definedName>
    <definedName localSheetId="0" name="事業概要_事業類型">#REF!</definedName>
    <definedName localSheetId="1" name="事業再構築後_中分類コード">#REF!</definedName>
    <definedName name="現_外注費_A">#REF!</definedName>
    <definedName name="金融機関_支店名">#REF!</definedName>
    <definedName name="事業実施場所_所在地">#REF!</definedName>
    <definedName name="Webページ">#REF!</definedName>
    <definedName localSheetId="0" name="事業再構築前_中分類名称">#REF!</definedName>
    <definedName localSheetId="0" name="事業再構築類型_業態転換">#REF!</definedName>
    <definedName localSheetId="1" name="担当者メールアドレス">#REF!</definedName>
    <definedName localSheetId="9" name="Webページ">#REF!</definedName>
    <definedName localSheetId="6" name="グローバル展開_海外市場開拓">#REF!</definedName>
    <definedName localSheetId="0" name="国内・海外">#REF!</definedName>
    <definedName localSheetId="5" name="Webページ">#REF!</definedName>
    <definedName localSheetId="2" name="thko_sum_eligible">#REF!</definedName>
    <definedName localSheetId="1" name="共同事業者">#REF!</definedName>
    <definedName localSheetId="1" name="事業実施場所_郵便番号">#REF!</definedName>
    <definedName localSheetId="1" name="事業再構築前_大分類コード">#REF!</definedName>
    <definedName localSheetId="0" name="認定経営革新等支援機関_契約期間">#REF!</definedName>
    <definedName name="主たる事業">#REF!</definedName>
    <definedName name="認定経営革新等支援機関_担当者名等">#REF!</definedName>
    <definedName localSheetId="0" name="事業再構築前_小分類名称">#REF!</definedName>
    <definedName name="事業実施場所_電話番号">#REF!</definedName>
    <definedName localSheetId="2" name="thko_eligible_chitekizaisan">#REF!</definedName>
    <definedName localSheetId="0" name="事業再構築後_大分類コード">#REF!</definedName>
    <definedName localSheetId="0" name="事業実施場所_FAX番号">#REF!</definedName>
    <definedName localSheetId="2" name="thko_application_gijutsudonyuhi">'経費明細表'!$I$15</definedName>
    <definedName localSheetId="2" name="thko_sekisankiso_gijutsudonyuhi">#REF!</definedName>
    <definedName localSheetId="4" name="グローバル展開_海外市場開拓">#REF!</definedName>
    <definedName localSheetId="1" name="事業再構築類型_新分野展開">#REF!</definedName>
    <definedName localSheetId="1" name="補助事業計画概要">#REF!</definedName>
    <definedName localSheetId="7" name="Webページ">#REF!</definedName>
    <definedName localSheetId="0" name="課税所得額_前年">#REF!</definedName>
    <definedName localSheetId="8" name="グローバル展開_海外市場開拓">#REF!</definedName>
    <definedName name="現_専門家経費_A">#REF!</definedName>
    <definedName localSheetId="1" name="グローバル展開_インバウンド市場開拓">#REF!</definedName>
    <definedName name="金融機関_報酬">#REF!</definedName>
    <definedName name="現_研修費_A">#REF!</definedName>
    <definedName name="担当者携帯番号">#REF!</definedName>
    <definedName localSheetId="5" name="グローバル展開_海外市場開拓">#REF!</definedName>
    <definedName name="事業再構築後_中分類コード">#REF!</definedName>
    <definedName name="グローバル展開_事業転換">#REF!</definedName>
    <definedName localSheetId="6" name="グローバル展開_インバウンド市場開拓">#REF!</definedName>
    <definedName localSheetId="0" name="事業再構築後_細分類コード">#REF!</definedName>
    <definedName name="事業再構築類型_新分野展開">#REF!</definedName>
    <definedName name="a">#REF!</definedName>
    <definedName name="事業再構築前_細分類コード">#REF!</definedName>
    <definedName localSheetId="0" name="金融機関_支援者名">#REF!</definedName>
    <definedName name="法人番号">#REF!</definedName>
    <definedName localSheetId="6" name="Webページ">#REF!</definedName>
    <definedName name="事業再構築前_中分類名称">#REF!</definedName>
    <definedName localSheetId="0" name="事業再構築前_小分類コード">#REF!</definedName>
    <definedName localSheetId="0" name="金融機関_支店名">#REF!</definedName>
    <definedName localSheetId="10" name="グローバル展開_インバウンド市場開拓">#REF!</definedName>
    <definedName name="事業再構築後_小分類コード">#REF!</definedName>
    <definedName localSheetId="1" name="事業再構築後_小分類名称">#REF!</definedName>
    <definedName name="事業再構築類型_業態転換">#REF!</definedName>
    <definedName localSheetId="0" name="金融機関_契約期間">#REF!</definedName>
    <definedName localSheetId="4" name="Webページ">#REF!</definedName>
    <definedName localSheetId="1" name="事業再構築後_細分類コード">#REF!</definedName>
    <definedName name="現_海外旅費_B">#REF!</definedName>
    <definedName localSheetId="0" name="グローバル展開_事業転換">#REF!</definedName>
    <definedName name="現_運搬費_B">#REF!</definedName>
    <definedName localSheetId="1" name="金融機関_支店名">#REF!</definedName>
    <definedName name="現_研修費_B">#REF!</definedName>
    <definedName name="記載要領_費目支出明細書_建物費">'記載要領'!$A$100:$AG$1000</definedName>
    <definedName localSheetId="10" name="グローバル展開_海外市場開拓">#REF!</definedName>
    <definedName localSheetId="0" name="認定経営革新等支援機関_支援者名">#REF!</definedName>
    <definedName name="事業再構築前_細分類名称">#REF!</definedName>
    <definedName localSheetId="0" name="事業再構築類型_新分野展開">#REF!</definedName>
    <definedName localSheetId="1" name="事業再構築後_大分類名称">#REF!</definedName>
    <definedName localSheetId="1" name="従業員数">#REF!</definedName>
    <definedName name="認定経営革新等支援機関_支店名">#REF!</definedName>
    <definedName localSheetId="1" name="認定経営革新等支援機関_担当者名等">#REF!</definedName>
    <definedName localSheetId="1" name="卒業枠_グローバル展開">#REF!</definedName>
    <definedName name="現_運搬費_A">#REF!</definedName>
    <definedName name="現_クラウド利用費_C">#REF!</definedName>
    <definedName localSheetId="1" name="事業再構築前_小分類コード">#REF!</definedName>
    <definedName name="担当者氏名">#REF!</definedName>
    <definedName localSheetId="0" name="認定経営革新等支援機関_本店・支店">#REF!</definedName>
    <definedName localSheetId="0" name="事業再構築後_小分類名称">#REF!</definedName>
    <definedName localSheetId="2" name="thko_eligible_kuraudoriyouhi">'経費明細表'!$G$19</definedName>
    <definedName localSheetId="1" name="事業再構築前_中分類名称">#REF!</definedName>
    <definedName localSheetId="1" name="事業再構築後_小分類コード">#REF!</definedName>
    <definedName localSheetId="0" name="資本金・出資金">#REF!</definedName>
    <definedName name="認定経営革新等支援機関ID">#REF!</definedName>
    <definedName localSheetId="0" name="事業類型">#REF!</definedName>
    <definedName localSheetId="1" name="事業概要_事業類型">#REF!</definedName>
    <definedName localSheetId="0" name="事業実施場所_所在地">#REF!</definedName>
    <definedName localSheetId="0" name="認定経営革新等支援機関ID">#REF!</definedName>
    <definedName localSheetId="0" name="本社_FAX番号">#REF!</definedName>
    <definedName localSheetId="1" name="事業再構築類型_業種転換">#REF!</definedName>
    <definedName localSheetId="1" name="担当者氏名">#REF!</definedName>
    <definedName localSheetId="1" name="金融機関_報酬">#REF!</definedName>
    <definedName localSheetId="0" name="本社_郵便番号">#REF!</definedName>
    <definedName localSheetId="0" name="担当者携帯番号">#REF!</definedName>
    <definedName localSheetId="2" name="thko_eligible_kikaisochihi_over50">'経費明細表'!$G$10</definedName>
    <definedName localSheetId="2" name="thko_eligible_gaichukakohi">#REF!</definedName>
    <definedName localSheetId="9" name="グローバル展開_海外市場開拓">#REF!</definedName>
    <definedName localSheetId="1" name="商号又は名称_カナ">#REF!</definedName>
    <definedName localSheetId="1" name="法人区分">#REF!</definedName>
    <definedName localSheetId="7" name="グローバル展開_海外市場開拓">#REF!</definedName>
    <definedName localSheetId="1" name="補助事業計画名">#REF!</definedName>
    <definedName hidden="1" name="Google_Sheet_Link_1061108119">記載要領_費目支出明細書_建物費</definedName>
    <definedName hidden="1" name="Google_Sheet_Link_397608225">記載要領_費目別支出明細書_建物費以外</definedName>
  </definedNames>
  <calcPr/>
  <extLst>
    <ext uri="GoogleSheetsCustomDataVersion2">
      <go:sheetsCustomData xmlns:go="http://customooxmlschemas.google.com/" r:id="rId19" roundtripDataChecksum="1u9agNCHFUMKSlZDFYcTLhmBFhWcnLT5cOhso4pl/F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2">
      <text>
        <t xml:space="preserve">======
ID#AAABOcyJFfg
作成者    (2024-05-29 00:39:26)
（Ａ）事業に要する経費には、補助対象外となる経費も含めた金額を記載してください。</t>
      </text>
    </comment>
    <comment authorId="0" ref="L8">
      <text>
        <t xml:space="preserve">======
ID#AAABOcyJFfU
作成者    (2024-05-29 00:39:26)
（Ａ）事業に要する経費には、補助対象外となる経費も含めた金額を記載してください。</t>
      </text>
    </comment>
    <comment authorId="0" ref="P8">
      <text>
        <t xml:space="preserve">======
ID#AAABOcyJFfY
作成者    (2024-05-29 00:39:26)
円未満の端数については「切り捨て」で記載してください。
（例）1,000,000円×2/3＝666,666円</t>
      </text>
    </comment>
    <comment authorId="0" ref="P32">
      <text>
        <t xml:space="preserve">======
ID#AAABOcuUAnA
作成者    (2024-05-29 00:39:26)
円未満の端数については「切り捨て」で記載してください。
（例）1,000,000円×2/3＝666,666円</t>
      </text>
    </comment>
  </commentList>
  <extLst>
    <ext uri="GoogleSheetsCustomDataVersion2">
      <go:sheetsCustomData xmlns:go="http://customooxmlschemas.google.com/" r:id="rId1" roundtripDataSignature="AMtx7mizmb5prHkafobBcmle60FEXC+pv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======
ID#AAABOcyJFfc
作成者    (2024-05-29 00:39:26)
経費が一時移転経費である場合に「移」を選択してください。</t>
      </text>
    </comment>
  </commentList>
  <extLst>
    <ext uri="GoogleSheetsCustomDataVersion2">
      <go:sheetsCustomData xmlns:go="http://customooxmlschemas.google.com/" r:id="rId1" roundtripDataSignature="AMtx7mjfhF2Jd9rkrYDH8Zdd/Q6O8mECR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======
ID#AAABOcuUAnE
作成者    (2024-05-29 00:39:26)
経費がリース共同申請事業に要する経費である場合に「リ」を選択してください。</t>
      </text>
    </comment>
  </commentList>
  <extLst>
    <ext uri="GoogleSheetsCustomDataVersion2">
      <go:sheetsCustomData xmlns:go="http://customooxmlschemas.google.com/" r:id="rId1" roundtripDataSignature="AMtx7mhfrsiZMSZWFn/8WermeSPq4K0ILQ=="/>
    </ext>
  </extLst>
</comments>
</file>

<file path=xl/sharedStrings.xml><?xml version="1.0" encoding="utf-8"?>
<sst xmlns="http://schemas.openxmlformats.org/spreadsheetml/2006/main" count="771" uniqueCount="188">
  <si>
    <t>交付規定</t>
  </si>
  <si>
    <t>入力対象シート</t>
  </si>
  <si>
    <t>入力要領</t>
  </si>
  <si>
    <t>（参考）Ｊグランツ添付資料</t>
  </si>
  <si>
    <t>様式第６の別紙２</t>
  </si>
  <si>
    <t>経費明細表</t>
  </si>
  <si>
    <t>実績報告時には必ずご提出ください。</t>
  </si>
  <si>
    <t>・ 補助対象経費の区分にかかわらず必要な</t>
  </si>
  <si>
    <t>・予算額（交付決定額または変更申請額）</t>
  </si>
  <si>
    <t>証拠書類（出納帳のコピーや通帳のコピー</t>
  </si>
  <si>
    <t>交付決定時、あるいは計画変更にて承認済の金額が参考表示されます。</t>
  </si>
  <si>
    <t>等）の添付が必要となります。</t>
  </si>
  <si>
    <t>・実績額</t>
  </si>
  <si>
    <r>
      <rPr>
        <rFont val="MS PGothic"/>
        <color theme="1"/>
        <sz val="11.0"/>
      </rPr>
      <t>概算払い請求をされた場合も、概算払い金額を</t>
    </r>
    <r>
      <rPr>
        <rFont val="HGS創英角ｺﾞｼｯｸUB"/>
        <color theme="1"/>
        <sz val="12.0"/>
      </rPr>
      <t>除かず全額を入力</t>
    </r>
    <r>
      <rPr>
        <rFont val="ＭＳ Ｐゴシック"/>
        <color theme="1"/>
        <sz val="11.0"/>
      </rPr>
      <t>してください。</t>
    </r>
  </si>
  <si>
    <t>※　詳細は、「補助事業の手引き」及び「実績</t>
  </si>
  <si>
    <t>「費目別支出明細書へリンク」の列より各費目別支出明細書シートへリンクしてください</t>
  </si>
  <si>
    <t>報告書等作成マニュアル」にてご確認ください。</t>
  </si>
  <si>
    <t>（Ａ）事業に要した経費（税込み）</t>
  </si>
  <si>
    <t>：</t>
  </si>
  <si>
    <t>各費目別支出明細書に入力すると、「補助事業に要した経費（円）＜支払額＞」列の合計行の値が自動で反映されます。</t>
  </si>
  <si>
    <t>（Ｂ）補助対象経費　（税抜き）</t>
  </si>
  <si>
    <t>各費目別支出明細書に入力すると、「補助対象経費（円）」列の合計行の値が自動で反映されます。</t>
  </si>
  <si>
    <t>（Ｃ）
補助金の額</t>
  </si>
  <si>
    <t xml:space="preserve">（Ａ）、（Ｂ）の値をもとに最終的な補助金の金額を入力してください。
</t>
  </si>
  <si>
    <t xml:space="preserve">　　一時移転経費</t>
  </si>
  <si>
    <t>費目別支出明細書（建物費）シートの最左列に「移」が選択された行の補助対象経費が（Ｂ）補助対象経費（税抜きの額）の内数として反映されます。</t>
  </si>
  <si>
    <t>再掲　共同申請事業者</t>
  </si>
  <si>
    <t>※共同申請事業者のみ表示対象となります。</t>
  </si>
  <si>
    <t>交付決定時、あるいは計画変更にて承認済の金額のうち、共同申請事業者に
かかる再掲分金額が参考表示されます。</t>
  </si>
  <si>
    <t>（Ａ）事業に要した経費（税込み）。（Ｂ）補助対象経費　（税抜き）は</t>
  </si>
  <si>
    <t>費目別支出明細書（機械装置・システム構築費）シートの「リース共同申請」列で
「リ」を選択した行を再掲表示します。</t>
  </si>
  <si>
    <t xml:space="preserve">（Ａ）、（Ｂ）の値を元にリース分の最終的な補助金の金額を入力してください。
</t>
  </si>
  <si>
    <t>様式第６の別紙３</t>
  </si>
  <si>
    <t>費目別支出明細書（建物費）</t>
  </si>
  <si>
    <t>記載要領）　費目別支出明細書（建物費）</t>
  </si>
  <si>
    <t>（一時移転経費）</t>
  </si>
  <si>
    <t>・一時移転経費</t>
  </si>
  <si>
    <t>他建物費と同様に費目別支出明細書シートに「内容および仕様等詳細」「数量」「単位」
「単価（税）」を記載してください。</t>
  </si>
  <si>
    <t>・ 補助対象経費の区分ごとに必要な証拠書類</t>
  </si>
  <si>
    <t xml:space="preserve">　の添付が必要となります。</t>
  </si>
  <si>
    <t>一時移転経費列で「移」が選択された行の合計が、６．経費明細表シート　実績額の（Ｂ）補助対象経費（税抜き）に反映されます。</t>
  </si>
  <si>
    <t>・ 各費目別支出明細書の管理Noを利用し、</t>
  </si>
  <si>
    <t xml:space="preserve">　すべての証拠書類の右上に経費の区別とが</t>
  </si>
  <si>
    <t>（参考／一時移転経費の合計は、一時移転移転経費計欄に再掲されます。）</t>
  </si>
  <si>
    <t xml:space="preserve">　わかるように番号を付番したものを添付して</t>
  </si>
  <si>
    <t xml:space="preserve">　ください。</t>
  </si>
  <si>
    <t>費目別支出明細書（機械装置・システム構築費）</t>
  </si>
  <si>
    <t>記載要領）　費目別支出明細書（建物費以外）</t>
  </si>
  <si>
    <t>リース共同申請</t>
  </si>
  <si>
    <t>・リース共同申請</t>
  </si>
  <si>
    <t>他機械装置・システム構築費と同様に費目別支出明細書シートに「内容および仕様等
詳細」「数量」「単位」「単価（税）」を記載してください。</t>
  </si>
  <si>
    <t xml:space="preserve">　報告書等作成マニュアル」にてご確認ください。</t>
  </si>
  <si>
    <t>リース共同申請列で「リ」が選択された行も含めて、機械装置・システム構築費用が、
６．経費明細表の（Ｂ）補助対象経費（税抜きの額）に反映されます。</t>
  </si>
  <si>
    <t>（参考／リース共同申請の合計は、「リース共同申請事業に要する経費（税込み）」
及び「リース共同申請補助対象経費（税抜き）」欄に反映されます。</t>
  </si>
  <si>
    <t>同様に、リース共同申請列で「リ」が選択された行の値は、下方の「共同申請事業者」
経費明細表欄に再掲されます。</t>
  </si>
  <si>
    <t>費目別支出明細書（技術導入費）</t>
  </si>
  <si>
    <t>※以下、費目別支出明細書シート共通</t>
  </si>
  <si>
    <t>費目別支出明細書（専門家経費）</t>
  </si>
  <si>
    <t>・単価（円）、税</t>
  </si>
  <si>
    <t>費目別支出明細書（運搬費）</t>
  </si>
  <si>
    <t>円単位で単価を入力した上で、税込み、税抜きの別を選択してください。</t>
  </si>
  <si>
    <t>費目別支出明細書（クラウドサービス利用費）</t>
  </si>
  <si>
    <t>・補助事業に要した経費（円）</t>
  </si>
  <si>
    <t>費目別支出明細書（外注費）</t>
  </si>
  <si>
    <t>補助事業に要した経費の全体の金額を税込みで入力してください。</t>
  </si>
  <si>
    <t>費目別支出明細書（知的財産権等関連経費）</t>
  </si>
  <si>
    <t>・補助対象経費（円）</t>
  </si>
  <si>
    <t>費目別支出明細書（広告宣伝・販売促進費）</t>
  </si>
  <si>
    <t xml:space="preserve">　補助事業に要した経費の全体の金額を「税込み」「税抜き」のいずれも入力してください。
　（合計は、「税込み」の列が集計されます。）</t>
  </si>
  <si>
    <t>費目別支出明細書（研修費）</t>
  </si>
  <si>
    <t>費目別支出明細書（海外旅費）</t>
  </si>
  <si>
    <t>様式第６の別紙２（経費明細表）</t>
  </si>
  <si>
    <t>受付番号</t>
  </si>
  <si>
    <t>R2138U00509</t>
  </si>
  <si>
    <t>枝番</t>
  </si>
  <si>
    <t>000</t>
  </si>
  <si>
    <t>経費明細表の各値は直接編集いただけません。</t>
  </si>
  <si>
    <t>事業者名</t>
  </si>
  <si>
    <t>株式会社トモノカイ</t>
  </si>
  <si>
    <t>必ず各費目別支出明細書シートから明細を入力してください。</t>
  </si>
  <si>
    <t>事業類型</t>
  </si>
  <si>
    <t>中小企業者等</t>
  </si>
  <si>
    <t>通常枠</t>
  </si>
  <si>
    <t>エラー内容を確認の上、値を変更してください。</t>
  </si>
  <si>
    <t>（単位：円、小数点以下切り捨て）</t>
  </si>
  <si>
    <t>予算額（交付決定額または変更申請額）</t>
  </si>
  <si>
    <t>実績額</t>
  </si>
  <si>
    <t>経費区分</t>
  </si>
  <si>
    <t>（Ａ）
事業に要する経費
（税込み）</t>
  </si>
  <si>
    <t>（Ｂ）
補助対象経費
　（税抜き）</t>
  </si>
  <si>
    <t>（Ｃ）
補助金交付申請額
（税抜き）</t>
  </si>
  <si>
    <t>（Ａ）
事業に要した経費
（税込み）</t>
  </si>
  <si>
    <t>（Ｃ）
補助金の額
（税抜き）</t>
  </si>
  <si>
    <t>費目別支出明細書
へ
リンク</t>
  </si>
  <si>
    <t>（Ｄ）補助率　２／３</t>
  </si>
  <si>
    <t>エラーがある場合、ここに内容が表示されます。</t>
  </si>
  <si>
    <t>建物費</t>
  </si>
  <si>
    <t>実績額の（Ｃ）補助金の額が予算額の（C）補助金交付申請額を超えています。確認して下さい。</t>
  </si>
  <si>
    <t>(一時移転経費)※１</t>
  </si>
  <si>
    <t>うち、一時移転経費</t>
  </si>
  <si>
    <t>実績額の（B）補助対象経費の額が予定額の（B）補助対象経費の増減10％を超えています。増額が含まれる場合は、計画変更届の提出が必要となる可能性があります。</t>
  </si>
  <si>
    <t>機械装置・システム構築費</t>
  </si>
  <si>
    <t>技術導入費</t>
  </si>
  <si>
    <t>一時移転経費は補助対象経費総額の1/2以下になるように入力してください。</t>
  </si>
  <si>
    <t>専門家経費</t>
  </si>
  <si>
    <t>研修費は補助対象経費総額の 1/3以下になるように入力してください。</t>
  </si>
  <si>
    <t>運搬費</t>
  </si>
  <si>
    <t>リース会社と共同申請する場合はリース共同申請の実績額（C)補助金交付申請額は経費明細表の機械装置・システム構築費（リース料を含む）実績額（C)補助金交付申請額を超えないように入力してください。</t>
  </si>
  <si>
    <t>クラウドサービス利用費</t>
  </si>
  <si>
    <t>外注費</t>
  </si>
  <si>
    <t>提出前に以下の点をご確認ください。</t>
  </si>
  <si>
    <t>知的財産権等関連経費</t>
  </si>
  <si>
    <t>□上記の表示エリアにエラーの表示がないこと。</t>
  </si>
  <si>
    <t>広告宣伝・販売促進費</t>
  </si>
  <si>
    <t>□円未満の端数について「切り捨て」で記載していること。</t>
  </si>
  <si>
    <t>研修費</t>
  </si>
  <si>
    <t>□実績額の（Ｃ）補助金の額の計および合計が予算額の金額を上回っていないこと。</t>
  </si>
  <si>
    <t>海外旅費</t>
  </si>
  <si>
    <t>合計</t>
  </si>
  <si>
    <t>□実績額の製品名（または型番）と単価・数量が見積書と一致していること。</t>
  </si>
  <si>
    <t>※１ 一時移転経費 ：貸工場・貸店舗等に一時的に移転する際に要する経費（貸工場・貸店舗等の賃借料、貸工場・貸店舗等への移転費等 は建物費の内数とします。</t>
  </si>
  <si>
    <t>※２ 購入する機械装置の運搬費については、機械装置・システム構築費に含めることとします。</t>
  </si>
  <si>
    <t>免税・簡易課税事業者である</t>
  </si>
  <si>
    <t>□</t>
  </si>
  <si>
    <t>建物の新築に要する
経費計上がある</t>
  </si>
  <si>
    <t>建物の新築に要する
経費計上がない</t>
  </si>
  <si>
    <t>主要な設備の変更がある</t>
  </si>
  <si>
    <t>主要な設備の変更がない</t>
  </si>
  <si>
    <t>以下、再掲</t>
  </si>
  <si>
    <t>共同申請事業者</t>
  </si>
  <si>
    <t>リース会社名：</t>
  </si>
  <si>
    <t>様式第６の別紙３　（費目別支出明細書）</t>
  </si>
  <si>
    <t>（注１）支出明細は機械装置費など「経費区分」別に記入のこと。</t>
  </si>
  <si>
    <t>その他備考</t>
  </si>
  <si>
    <t>（注２）管理Ｎｏ．ごとに、証拠書類を整備してください。</t>
  </si>
  <si>
    <t>（注３）単価の項目には、税込み又は税抜きの別を記入してください。</t>
  </si>
  <si>
    <t>※支払い済み経費（納品済であること）に限ります。</t>
  </si>
  <si>
    <t>シート：経費明細表へ戻る</t>
  </si>
  <si>
    <t>（単位：円）</t>
  </si>
  <si>
    <t>一時移転経費</t>
  </si>
  <si>
    <t>管理
No</t>
  </si>
  <si>
    <t>支払年月日
（西暦）
yyyy/mm/dd</t>
  </si>
  <si>
    <t>支払先</t>
  </si>
  <si>
    <t>内容および仕様等詳細</t>
  </si>
  <si>
    <t>数量</t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</si>
  <si>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</si>
  <si>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t>単価（円）</t>
  </si>
  <si>
    <t xml:space="preserve"> 補助事業に要する経費
（小数点以下３桁）</t>
  </si>
  <si>
    <t>補助対象経費
（小数点以下３桁）</t>
  </si>
  <si>
    <t>備考</t>
  </si>
  <si>
    <t>一時移転経費計</t>
  </si>
  <si>
    <t>税</t>
  </si>
  <si>
    <t>（税込み）</t>
  </si>
  <si>
    <t xml:space="preserve"> （税抜き）</t>
  </si>
  <si>
    <t>合　　　　　　計　　（端数切捨）</t>
  </si>
  <si>
    <t>-</t>
  </si>
  <si>
    <t xml:space="preserve">　</t>
  </si>
  <si>
    <t>リース共同
申請</t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</si>
  <si>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</si>
  <si>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t>リース共同申請
事業に要する経費
（税込み）</t>
  </si>
  <si>
    <t>リース共同申請
補助対象経費
（税抜き）</t>
  </si>
  <si>
    <t>株式会社GIG</t>
  </si>
  <si>
    <t>要件定義フェーズ（1月分）</t>
  </si>
  <si>
    <t>式</t>
  </si>
  <si>
    <t>税抜き</t>
  </si>
  <si>
    <t>機-1</t>
  </si>
  <si>
    <t>要件定義フェーズ（2月分）</t>
  </si>
  <si>
    <t>要件定義フェーズ（3月分）</t>
  </si>
  <si>
    <t>要件定義フェーズ（4月分）</t>
  </si>
  <si>
    <t>要件定義フェーズ（5月分）</t>
  </si>
  <si>
    <t>要件定義フェーズ（6月分）</t>
  </si>
  <si>
    <t>要件定義フェーズ（7月分）</t>
  </si>
  <si>
    <t>デザインフェーズ①</t>
  </si>
  <si>
    <t>開発フェーズ①</t>
  </si>
  <si>
    <t>デザインフェーズ②</t>
  </si>
  <si>
    <t>開発フェーズ②</t>
  </si>
  <si>
    <t>開発フェーズ③</t>
  </si>
  <si>
    <t>開発フェーズ④</t>
  </si>
  <si>
    <t>値上がりによる対象外経費を除外</t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</si>
  <si>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</si>
  <si>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</si>
  <si>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</si>
  <si>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</si>
  <si>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</si>
  <si>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</si>
  <si>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</si>
  <si>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</si>
  <si>
    <r>
      <rPr>
        <rFont val="MS PGothic"/>
        <color theme="0"/>
        <sz val="11.0"/>
      </rPr>
      <t xml:space="preserve">単位
</t>
    </r>
    <r>
      <rPr>
        <rFont val="ＭＳ Ｐゴシック"/>
        <color theme="0"/>
        <sz val="8.0"/>
      </rPr>
      <t>10文字以内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</si>
</sst>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 "/>
    <numFmt numFmtId="165" formatCode="#,##0_);[Red]\(#,##0\)"/>
    <numFmt numFmtId="166" formatCode="#,##0.000;[Red]\-#,##0.000"/>
    <numFmt numFmtId="167" formatCode="yyyy/mm/dd"/>
    <numFmt numFmtId="168" formatCode="#,##0.000_ ;[Red]\-#,##0.000\ "/>
  </numFmts>
  <fonts count="53">
    <font>
      <sz val="11.0"/>
      <color theme="1"/>
      <name val="Calibri"/>
      <scheme val="minor"/>
    </font>
    <font>
      <sz val="11.0"/>
      <color theme="1"/>
      <name val="MS PGothic"/>
    </font>
    <font>
      <sz val="11.0"/>
      <color theme="0"/>
      <name val="MS PGothic"/>
    </font>
    <font/>
    <font>
      <u/>
      <sz val="11.0"/>
      <color theme="10"/>
      <name val="MS PGothic"/>
    </font>
    <font>
      <sz val="11.0"/>
      <color rgb="FFFF0000"/>
      <name val="HGS創英角ｺﾞｼｯｸUB"/>
    </font>
    <font>
      <sz val="11.0"/>
      <color theme="1"/>
      <name val="游ゴシック"/>
    </font>
    <font>
      <u/>
      <sz val="12.0"/>
      <color theme="1"/>
      <name val="HGS創英角ｺﾞｼｯｸUB"/>
    </font>
    <font>
      <u/>
      <sz val="11.0"/>
      <color rgb="FFFF0000"/>
      <name val="游ゴシック"/>
    </font>
    <font>
      <sz val="11.0"/>
      <color rgb="FFFF0000"/>
      <name val="游ゴシック"/>
    </font>
    <font>
      <sz val="11.0"/>
      <color rgb="FFFF0000"/>
      <name val="MS PGothic"/>
    </font>
    <font>
      <u/>
      <sz val="12.0"/>
      <color rgb="FFFF0000"/>
      <name val="HGS創英角ｺﾞｼｯｸUB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2.0"/>
      <color theme="1"/>
      <name val="HGS創英角ｺﾞｼｯｸUB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2.0"/>
      <color rgb="FFFF0000"/>
      <name val="HGS創英角ｺﾞｼｯｸUB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u/>
      <sz val="11.0"/>
      <color theme="10"/>
      <name val="MS PGothic"/>
    </font>
    <font>
      <sz val="12.0"/>
      <color theme="1"/>
      <name val="MS PGothic"/>
    </font>
    <font>
      <u/>
      <sz val="12.0"/>
      <color theme="1"/>
      <name val="HGS創英角ｺﾞｼｯｸUB"/>
    </font>
    <font>
      <u/>
      <sz val="11.0"/>
      <color theme="10"/>
      <name val="MS PGothic"/>
    </font>
    <font>
      <b/>
      <sz val="11.0"/>
      <color theme="1"/>
      <name val="MS PGothic"/>
    </font>
    <font>
      <b/>
      <sz val="11.0"/>
      <color rgb="FF808080"/>
      <name val="MS PGothic"/>
    </font>
    <font>
      <b/>
      <sz val="18.0"/>
      <color rgb="FFFF0000"/>
      <name val="MS PGothic"/>
    </font>
    <font>
      <b/>
      <u/>
      <sz val="12.0"/>
      <color theme="0"/>
      <name val="游ゴシック"/>
    </font>
    <font>
      <sz val="10.0"/>
      <color rgb="FF808080"/>
      <name val="MS PGothic"/>
    </font>
    <font>
      <sz val="10.0"/>
      <color theme="1"/>
      <name val="MS PGothic"/>
    </font>
    <font>
      <b/>
      <sz val="10.0"/>
      <color theme="1"/>
      <name val="MS PGothic"/>
    </font>
    <font>
      <u/>
      <sz val="11.0"/>
      <color theme="10"/>
      <name val="游ゴシック"/>
    </font>
    <font>
      <sz val="11.0"/>
      <color rgb="FFFFFFCC"/>
      <name val="MS PGothic"/>
    </font>
    <font>
      <u/>
      <sz val="11.0"/>
      <color theme="10"/>
      <name val="游ゴシック"/>
    </font>
    <font>
      <u/>
      <sz val="11.0"/>
      <color theme="10"/>
      <name val="游ゴシック"/>
    </font>
    <font>
      <sz val="11.0"/>
      <color rgb="FFFFFF00"/>
      <name val="MS PGothic"/>
    </font>
    <font>
      <u/>
      <sz val="11.0"/>
      <color theme="10"/>
      <name val="游ゴシック"/>
    </font>
    <font>
      <b/>
      <sz val="10.0"/>
      <color rgb="FF7F7F7F"/>
      <name val="MS PGothic"/>
    </font>
    <font>
      <sz val="10.0"/>
      <color rgb="FF808080"/>
      <name val="ＭＳ ゴシック"/>
    </font>
    <font>
      <sz val="14.0"/>
      <color rgb="FF808080"/>
      <name val="MS PGothic"/>
    </font>
    <font>
      <sz val="11.0"/>
      <color rgb="FF808080"/>
      <name val="MS PGothic"/>
    </font>
    <font>
      <u/>
      <sz val="11.0"/>
      <color theme="10"/>
      <name val="游ゴシック"/>
    </font>
    <font>
      <sz val="11.0"/>
      <color rgb="FF7F7F7F"/>
      <name val="MS PGothic"/>
    </font>
    <font>
      <b/>
      <sz val="11.0"/>
      <color theme="1"/>
      <name val="游ゴシック"/>
    </font>
  </fonts>
  <fills count="15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7F7F7F"/>
        <bgColor rgb="FF7F7F7F"/>
      </patternFill>
    </fill>
    <fill>
      <patternFill patternType="solid">
        <fgColor rgb="FFFF5B5B"/>
        <bgColor rgb="FFFF5B5B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009900"/>
        <bgColor rgb="FF0099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D9E1F2"/>
        <bgColor rgb="FFD9E1F2"/>
      </patternFill>
    </fill>
  </fills>
  <borders count="6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</border>
    <border>
      <top/>
    </border>
    <border>
      <right style="thin">
        <color rgb="FF000000"/>
      </right>
      <top/>
    </border>
    <border>
      <left/>
      <bottom/>
    </border>
    <border>
      <bottom/>
    </border>
    <border>
      <right style="thin">
        <color rgb="FF000000"/>
      </right>
      <bottom/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top/>
    </border>
    <border>
      <left style="thin">
        <color rgb="FF000000"/>
      </left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hair">
        <color rgb="FF000000"/>
      </top>
      <bottom/>
    </border>
    <border>
      <left/>
      <right style="thin">
        <color rgb="FF000000"/>
      </right>
      <top style="hair">
        <color rgb="FF000000"/>
      </top>
      <bottom/>
    </border>
    <border>
      <right/>
      <top/>
    </border>
    <border>
      <right/>
      <bottom/>
    </border>
    <border>
      <left style="thin">
        <color rgb="FF000000"/>
      </left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left" vertical="top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3" fontId="1" numFmtId="0" xfId="0" applyAlignment="1" applyBorder="1" applyFill="1" applyFont="1">
      <alignment horizontal="left" shrinkToFit="0" vertical="top" wrapText="1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4" fillId="0" fontId="4" numFmtId="0" xfId="0" applyAlignment="1" applyBorder="1" applyFont="1">
      <alignment horizontal="left" shrinkToFit="0" vertical="top" wrapText="1"/>
    </xf>
    <xf borderId="7" fillId="3" fontId="5" numFmtId="0" xfId="0" applyAlignment="1" applyBorder="1" applyFont="1">
      <alignment vertical="top"/>
    </xf>
    <xf borderId="8" fillId="3" fontId="1" numFmtId="0" xfId="0" applyAlignment="1" applyBorder="1" applyFont="1">
      <alignment vertical="top"/>
    </xf>
    <xf borderId="9" fillId="3" fontId="1" numFmtId="0" xfId="0" applyAlignment="1" applyBorder="1" applyFont="1">
      <alignment vertical="top"/>
    </xf>
    <xf borderId="10" fillId="3" fontId="1" numFmtId="0" xfId="0" applyAlignment="1" applyBorder="1" applyFont="1">
      <alignment vertical="top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0" fillId="0" fontId="6" numFmtId="0" xfId="0" applyAlignment="1" applyFont="1">
      <alignment shrinkToFit="0" vertical="top" wrapText="1"/>
    </xf>
    <xf borderId="10" fillId="3" fontId="7" numFmtId="0" xfId="0" applyAlignment="1" applyBorder="1" applyFont="1">
      <alignment vertical="bottom"/>
    </xf>
    <xf borderId="13" fillId="3" fontId="1" numFmtId="0" xfId="0" applyAlignment="1" applyBorder="1" applyFont="1">
      <alignment shrinkToFit="0" vertical="top" wrapText="1"/>
    </xf>
    <xf borderId="14" fillId="3" fontId="1" numFmtId="0" xfId="0" applyAlignment="1" applyBorder="1" applyFont="1">
      <alignment shrinkToFit="0" vertical="top" wrapText="1"/>
    </xf>
    <xf borderId="10" fillId="3" fontId="1" numFmtId="0" xfId="0" applyAlignment="1" applyBorder="1" applyFont="1">
      <alignment horizontal="left" vertical="top"/>
    </xf>
    <xf borderId="13" fillId="3" fontId="1" numFmtId="0" xfId="0" applyAlignment="1" applyBorder="1" applyFont="1">
      <alignment vertical="top"/>
    </xf>
    <xf borderId="10" fillId="3" fontId="1" numFmtId="0" xfId="0" applyAlignment="1" applyBorder="1" applyFont="1">
      <alignment horizontal="left" vertical="bottom"/>
    </xf>
    <xf borderId="11" fillId="0" fontId="1" numFmtId="0" xfId="0" applyAlignment="1" applyBorder="1" applyFont="1">
      <alignment horizontal="right" vertical="top"/>
    </xf>
    <xf borderId="15" fillId="3" fontId="1" numFmtId="0" xfId="0" applyAlignment="1" applyBorder="1" applyFont="1">
      <alignment horizontal="left" shrinkToFit="0" vertical="top" wrapText="1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1" fillId="0" fontId="1" numFmtId="0" xfId="0" applyAlignment="1" applyBorder="1" applyFont="1">
      <alignment vertical="top"/>
    </xf>
    <xf borderId="18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10" fillId="3" fontId="1" numFmtId="0" xfId="0" applyAlignment="1" applyBorder="1" applyFont="1">
      <alignment shrinkToFit="0" vertical="top" wrapText="1"/>
    </xf>
    <xf borderId="21" fillId="3" fontId="1" numFmtId="0" xfId="0" applyAlignment="1" applyBorder="1" applyFont="1">
      <alignment horizontal="left" shrinkToFit="0" vertical="top" wrapText="1"/>
    </xf>
    <xf borderId="22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vertical="bottom"/>
    </xf>
    <xf borderId="11" fillId="0" fontId="1" numFmtId="0" xfId="0" applyAlignment="1" applyBorder="1" applyFont="1">
      <alignment vertical="center"/>
    </xf>
    <xf borderId="24" fillId="0" fontId="6" numFmtId="0" xfId="0" applyAlignment="1" applyBorder="1" applyFont="1">
      <alignment shrinkToFit="0" vertical="top" wrapText="1"/>
    </xf>
    <xf borderId="25" fillId="3" fontId="1" numFmtId="0" xfId="0" applyAlignment="1" applyBorder="1" applyFont="1">
      <alignment horizontal="left" vertical="top"/>
    </xf>
    <xf borderId="26" fillId="3" fontId="1" numFmtId="0" xfId="0" applyAlignment="1" applyBorder="1" applyFont="1">
      <alignment horizontal="left" shrinkToFit="0" vertical="top" wrapText="1"/>
    </xf>
    <xf borderId="27" fillId="3" fontId="1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vertical="top"/>
    </xf>
    <xf borderId="0" fillId="0" fontId="9" numFmtId="0" xfId="0" applyAlignment="1" applyFont="1">
      <alignment shrinkToFit="0" vertical="top" wrapText="1"/>
    </xf>
    <xf borderId="10" fillId="3" fontId="10" numFmtId="0" xfId="0" applyAlignment="1" applyBorder="1" applyFont="1">
      <alignment vertical="top"/>
    </xf>
    <xf borderId="13" fillId="3" fontId="10" numFmtId="0" xfId="0" applyAlignment="1" applyBorder="1" applyFont="1">
      <alignment horizontal="left" shrinkToFit="0" vertical="top" wrapText="1"/>
    </xf>
    <xf borderId="10" fillId="3" fontId="10" numFmtId="0" xfId="0" applyAlignment="1" applyBorder="1" applyFont="1">
      <alignment shrinkToFit="0" vertical="top" wrapText="1"/>
    </xf>
    <xf borderId="13" fillId="3" fontId="10" numFmtId="0" xfId="0" applyAlignment="1" applyBorder="1" applyFont="1">
      <alignment shrinkToFit="0" vertical="top" wrapText="1"/>
    </xf>
    <xf borderId="14" fillId="3" fontId="10" numFmtId="0" xfId="0" applyAlignment="1" applyBorder="1" applyFont="1">
      <alignment shrinkToFit="0" vertical="top" wrapText="1"/>
    </xf>
    <xf borderId="0" fillId="0" fontId="9" numFmtId="0" xfId="0" applyAlignment="1" applyFont="1">
      <alignment vertical="top"/>
    </xf>
    <xf borderId="10" fillId="3" fontId="11" numFmtId="0" xfId="0" applyAlignment="1" applyBorder="1" applyFont="1">
      <alignment vertical="bottom"/>
    </xf>
    <xf borderId="28" fillId="3" fontId="10" numFmtId="0" xfId="0" applyAlignment="1" applyBorder="1" applyFont="1">
      <alignment horizontal="left" shrinkToFit="0" vertical="top" wrapText="1"/>
    </xf>
    <xf borderId="29" fillId="0" fontId="3" numFmtId="0" xfId="0" applyAlignment="1" applyBorder="1" applyFont="1">
      <alignment vertical="center"/>
    </xf>
    <xf borderId="10" fillId="3" fontId="10" numFmtId="0" xfId="0" applyAlignment="1" applyBorder="1" applyFont="1">
      <alignment horizontal="left" vertical="bottom"/>
    </xf>
    <xf borderId="0" fillId="0" fontId="10" numFmtId="0" xfId="0" applyAlignment="1" applyFont="1">
      <alignment vertical="center"/>
    </xf>
    <xf borderId="10" fillId="3" fontId="10" numFmtId="0" xfId="0" applyAlignment="1" applyBorder="1" applyFont="1">
      <alignment horizontal="left" vertical="top"/>
    </xf>
    <xf borderId="11" fillId="0" fontId="10" numFmtId="0" xfId="0" applyAlignment="1" applyBorder="1" applyFont="1">
      <alignment horizontal="right" vertical="top"/>
    </xf>
    <xf borderId="21" fillId="3" fontId="10" numFmtId="0" xfId="0" applyAlignment="1" applyBorder="1" applyFont="1">
      <alignment horizontal="left" shrinkToFit="0" vertical="top" wrapText="1"/>
    </xf>
    <xf borderId="30" fillId="0" fontId="3" numFmtId="0" xfId="0" applyAlignment="1" applyBorder="1" applyFont="1">
      <alignment vertical="center"/>
    </xf>
    <xf borderId="31" fillId="0" fontId="3" numFmtId="0" xfId="0" applyAlignment="1" applyBorder="1" applyFont="1">
      <alignment vertical="center"/>
    </xf>
    <xf borderId="32" fillId="0" fontId="3" numFmtId="0" xfId="0" applyAlignment="1" applyBorder="1" applyFont="1">
      <alignment vertical="center"/>
    </xf>
    <xf borderId="33" fillId="3" fontId="1" numFmtId="0" xfId="0" applyAlignment="1" applyBorder="1" applyFont="1">
      <alignment shrinkToFit="0" vertical="top" wrapText="1"/>
    </xf>
    <xf borderId="34" fillId="3" fontId="1" numFmtId="0" xfId="0" applyAlignment="1" applyBorder="1" applyFont="1">
      <alignment shrinkToFit="0" vertical="top" wrapText="1"/>
    </xf>
    <xf borderId="35" fillId="3" fontId="1" numFmtId="0" xfId="0" applyAlignment="1" applyBorder="1" applyFont="1">
      <alignment shrinkToFit="0" vertical="top" wrapText="1"/>
    </xf>
    <xf borderId="36" fillId="3" fontId="12" numFmtId="0" xfId="0" applyAlignment="1" applyBorder="1" applyFont="1">
      <alignment horizontal="left" shrinkToFit="0" vertical="center" wrapText="1"/>
    </xf>
    <xf borderId="37" fillId="0" fontId="3" numFmtId="0" xfId="0" applyAlignment="1" applyBorder="1" applyFont="1">
      <alignment vertical="center"/>
    </xf>
    <xf borderId="38" fillId="0" fontId="3" numFmtId="0" xfId="0" applyAlignment="1" applyBorder="1" applyFont="1">
      <alignment vertical="center"/>
    </xf>
    <xf borderId="36" fillId="3" fontId="13" numFmtId="0" xfId="0" applyAlignment="1" applyBorder="1" applyFont="1">
      <alignment horizontal="right" vertical="top"/>
    </xf>
    <xf borderId="39" fillId="0" fontId="3" numFmtId="0" xfId="0" applyAlignment="1" applyBorder="1" applyFont="1">
      <alignment vertical="center"/>
    </xf>
    <xf borderId="7" fillId="3" fontId="1" numFmtId="0" xfId="0" applyAlignment="1" applyBorder="1" applyFont="1">
      <alignment horizontal="left" vertical="center"/>
    </xf>
    <xf borderId="8" fillId="3" fontId="1" numFmtId="0" xfId="0" applyAlignment="1" applyBorder="1" applyFont="1">
      <alignment shrinkToFit="0" vertical="top" wrapText="1"/>
    </xf>
    <xf borderId="9" fillId="3" fontId="1" numFmtId="0" xfId="0" applyAlignment="1" applyBorder="1" applyFont="1">
      <alignment shrinkToFit="0" vertical="top" wrapText="1"/>
    </xf>
    <xf borderId="10" fillId="3" fontId="14" numFmtId="0" xfId="0" applyAlignment="1" applyBorder="1" applyFont="1">
      <alignment horizontal="left" shrinkToFit="0" vertical="center" wrapText="1"/>
    </xf>
    <xf borderId="40" fillId="3" fontId="1" numFmtId="0" xfId="0" applyAlignment="1" applyBorder="1" applyFont="1">
      <alignment horizontal="left" vertical="center"/>
    </xf>
    <xf borderId="40" fillId="3" fontId="15" numFmtId="0" xfId="0" applyAlignment="1" applyBorder="1" applyFont="1">
      <alignment horizontal="left" shrinkToFit="0" vertical="center" wrapText="1"/>
    </xf>
    <xf borderId="41" fillId="3" fontId="16" numFmtId="0" xfId="0" applyAlignment="1" applyBorder="1" applyFont="1">
      <alignment horizontal="left" shrinkToFit="0" vertical="center" wrapText="1"/>
    </xf>
    <xf borderId="10" fillId="3" fontId="17" numFmtId="0" xfId="0" applyAlignment="1" applyBorder="1" applyFont="1">
      <alignment horizontal="left" vertical="bottom"/>
    </xf>
    <xf borderId="10" fillId="3" fontId="1" numFmtId="0" xfId="0" applyAlignment="1" applyBorder="1" applyFont="1">
      <alignment horizontal="left" vertical="center"/>
    </xf>
    <xf borderId="13" fillId="3" fontId="18" numFmtId="0" xfId="0" applyAlignment="1" applyBorder="1" applyFont="1">
      <alignment horizontal="left" shrinkToFit="0" vertical="center" wrapText="1"/>
    </xf>
    <xf borderId="14" fillId="3" fontId="19" numFmtId="0" xfId="0" applyAlignment="1" applyBorder="1" applyFont="1">
      <alignment horizontal="left" shrinkToFit="0" vertical="center" wrapText="1"/>
    </xf>
    <xf borderId="28" fillId="3" fontId="1" numFmtId="0" xfId="0" applyAlignment="1" applyBorder="1" applyFont="1">
      <alignment horizontal="left" shrinkToFit="0" vertical="top" wrapText="1"/>
    </xf>
    <xf borderId="42" fillId="0" fontId="3" numFmtId="0" xfId="0" applyAlignment="1" applyBorder="1" applyFont="1">
      <alignment vertical="center"/>
    </xf>
    <xf borderId="43" fillId="0" fontId="3" numFmtId="0" xfId="0" applyAlignment="1" applyBorder="1" applyFont="1">
      <alignment vertical="center"/>
    </xf>
    <xf borderId="44" fillId="3" fontId="1" numFmtId="0" xfId="0" applyAlignment="1" applyBorder="1" applyFont="1">
      <alignment horizontal="left" shrinkToFit="0" vertical="top" wrapText="1"/>
    </xf>
    <xf borderId="45" fillId="0" fontId="3" numFmtId="0" xfId="0" applyAlignment="1" applyBorder="1" applyFont="1">
      <alignment vertical="center"/>
    </xf>
    <xf borderId="25" fillId="3" fontId="20" numFmtId="0" xfId="0" applyAlignment="1" applyBorder="1" applyFont="1">
      <alignment horizontal="left" shrinkToFit="0" vertical="center" wrapText="1"/>
    </xf>
    <xf borderId="26" fillId="3" fontId="21" numFmtId="0" xfId="0" applyAlignment="1" applyBorder="1" applyFont="1">
      <alignment horizontal="left" shrinkToFit="0" vertical="center" wrapText="1"/>
    </xf>
    <xf borderId="27" fillId="3" fontId="22" numFmtId="0" xfId="0" applyAlignment="1" applyBorder="1" applyFont="1">
      <alignment horizontal="left" shrinkToFit="0" vertical="center" wrapText="1"/>
    </xf>
    <xf borderId="30" fillId="0" fontId="1" numFmtId="0" xfId="0" applyAlignment="1" applyBorder="1" applyFont="1">
      <alignment vertical="center"/>
    </xf>
    <xf borderId="31" fillId="0" fontId="1" numFmtId="0" xfId="0" applyAlignment="1" applyBorder="1" applyFont="1">
      <alignment vertical="center"/>
    </xf>
    <xf borderId="32" fillId="0" fontId="1" numFmtId="0" xfId="0" applyAlignment="1" applyBorder="1" applyFont="1">
      <alignment vertical="center"/>
    </xf>
    <xf borderId="46" fillId="3" fontId="23" numFmtId="0" xfId="0" applyAlignment="1" applyBorder="1" applyFont="1">
      <alignment horizontal="left" shrinkToFit="0" vertical="center" wrapText="1"/>
    </xf>
    <xf borderId="47" fillId="0" fontId="3" numFmtId="0" xfId="0" applyAlignment="1" applyBorder="1" applyFont="1">
      <alignment vertical="center"/>
    </xf>
    <xf borderId="48" fillId="0" fontId="3" numFmtId="0" xfId="0" applyAlignment="1" applyBorder="1" applyFont="1">
      <alignment vertical="center"/>
    </xf>
    <xf borderId="44" fillId="3" fontId="24" numFmtId="0" xfId="0" applyAlignment="1" applyBorder="1" applyFont="1">
      <alignment horizontal="right" vertical="top"/>
    </xf>
    <xf borderId="13" fillId="3" fontId="10" numFmtId="0" xfId="0" applyAlignment="1" applyBorder="1" applyFont="1">
      <alignment horizontal="left" vertical="center"/>
    </xf>
    <xf borderId="10" fillId="3" fontId="25" numFmtId="0" xfId="0" applyAlignment="1" applyBorder="1" applyFont="1">
      <alignment horizontal="left" vertical="bottom"/>
    </xf>
    <xf borderId="10" fillId="3" fontId="10" numFmtId="0" xfId="0" applyAlignment="1" applyBorder="1" applyFont="1">
      <alignment horizontal="left" vertical="center"/>
    </xf>
    <xf borderId="33" fillId="3" fontId="26" numFmtId="0" xfId="0" applyAlignment="1" applyBorder="1" applyFont="1">
      <alignment horizontal="left" shrinkToFit="0" vertical="center" wrapText="1"/>
    </xf>
    <xf borderId="34" fillId="3" fontId="27" numFmtId="0" xfId="0" applyAlignment="1" applyBorder="1" applyFont="1">
      <alignment horizontal="left" shrinkToFit="0" vertical="center" wrapText="1"/>
    </xf>
    <xf borderId="35" fillId="3" fontId="28" numFmtId="0" xfId="0" applyAlignment="1" applyBorder="1" applyFont="1">
      <alignment horizontal="left" shrinkToFit="0" vertical="center" wrapText="1"/>
    </xf>
    <xf borderId="1" fillId="3" fontId="29" numFmtId="0" xfId="0" applyAlignment="1" applyBorder="1" applyFont="1">
      <alignment horizontal="left" shrinkToFit="0" vertical="center" wrapText="1"/>
    </xf>
    <xf borderId="49" fillId="0" fontId="3" numFmtId="0" xfId="0" applyAlignment="1" applyBorder="1" applyFont="1">
      <alignment vertical="center"/>
    </xf>
    <xf borderId="10" fillId="3" fontId="30" numFmtId="0" xfId="0" applyAlignment="1" applyBorder="1" applyFont="1">
      <alignment horizontal="left" vertical="bottom"/>
    </xf>
    <xf borderId="13" fillId="3" fontId="1" numFmtId="0" xfId="0" applyAlignment="1" applyBorder="1" applyFont="1">
      <alignment horizontal="left" shrinkToFit="0" vertical="top" wrapText="1"/>
    </xf>
    <xf borderId="10" fillId="3" fontId="31" numFmtId="0" xfId="0" applyAlignment="1" applyBorder="1" applyFont="1">
      <alignment horizontal="left" vertical="center"/>
    </xf>
    <xf borderId="50" fillId="0" fontId="3" numFmtId="0" xfId="0" applyAlignment="1" applyBorder="1" applyFont="1">
      <alignment vertical="center"/>
    </xf>
    <xf borderId="33" fillId="3" fontId="1" numFmtId="0" xfId="0" applyAlignment="1" applyBorder="1" applyFont="1">
      <alignment horizontal="left" vertical="center"/>
    </xf>
    <xf borderId="51" fillId="3" fontId="32" numFmtId="0" xfId="0" applyAlignment="1" applyBorder="1" applyFont="1">
      <alignment horizontal="left" vertical="center"/>
    </xf>
    <xf borderId="52" fillId="0" fontId="3" numFmtId="0" xfId="0" applyAlignment="1" applyBorder="1" applyFont="1">
      <alignment vertical="center"/>
    </xf>
    <xf borderId="53" fillId="0" fontId="3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33" numFmtId="0" xfId="0" applyAlignment="1" applyFont="1">
      <alignment vertical="center"/>
    </xf>
    <xf borderId="1" fillId="2" fontId="2" numFmtId="0" xfId="0" applyAlignment="1" applyBorder="1" applyFont="1">
      <alignment horizontal="center" vertical="center"/>
    </xf>
    <xf borderId="1" fillId="3" fontId="34" numFmtId="49" xfId="0" applyAlignment="1" applyBorder="1" applyFont="1" applyNumberFormat="1">
      <alignment horizontal="left" vertical="center"/>
    </xf>
    <xf borderId="54" fillId="2" fontId="2" numFmtId="0" xfId="0" applyAlignment="1" applyBorder="1" applyFont="1">
      <alignment vertical="center"/>
    </xf>
    <xf borderId="0" fillId="0" fontId="35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36" numFmtId="0" xfId="0" applyAlignment="1" applyFont="1">
      <alignment horizontal="left" vertical="center"/>
    </xf>
    <xf borderId="0" fillId="0" fontId="30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left" vertical="center"/>
    </xf>
    <xf borderId="36" fillId="2" fontId="2" numFmtId="0" xfId="0" applyAlignment="1" applyBorder="1" applyFont="1">
      <alignment horizontal="left" shrinkToFit="0" vertical="center" wrapText="1"/>
    </xf>
    <xf borderId="1" fillId="3" fontId="37" numFmtId="38" xfId="0" applyAlignment="1" applyBorder="1" applyFont="1" applyNumberFormat="1">
      <alignment horizontal="right" shrinkToFit="0" vertical="center" wrapText="1"/>
    </xf>
    <xf borderId="1" fillId="5" fontId="38" numFmtId="38" xfId="0" applyAlignment="1" applyBorder="1" applyFill="1" applyFont="1" applyNumberFormat="1">
      <alignment horizontal="right" shrinkToFit="0" vertical="center" wrapText="1"/>
    </xf>
    <xf borderId="1" fillId="6" fontId="39" numFmtId="38" xfId="0" applyAlignment="1" applyBorder="1" applyFill="1" applyFont="1" applyNumberFormat="1">
      <alignment horizontal="right" shrinkToFit="0" vertical="center" wrapText="1"/>
    </xf>
    <xf borderId="36" fillId="3" fontId="40" numFmtId="0" xfId="0" applyAlignment="1" applyBorder="1" applyFont="1">
      <alignment horizontal="left" shrinkToFit="0" vertical="center" wrapText="1"/>
    </xf>
    <xf borderId="1" fillId="6" fontId="41" numFmtId="0" xfId="0" applyAlignment="1" applyBorder="1" applyFont="1">
      <alignment horizontal="left" vertical="center"/>
    </xf>
    <xf borderId="51" fillId="2" fontId="2" numFmtId="0" xfId="0" applyAlignment="1" applyBorder="1" applyFont="1">
      <alignment horizontal="left" shrinkToFit="0" vertical="center" wrapText="1"/>
    </xf>
    <xf borderId="55" fillId="0" fontId="3" numFmtId="0" xfId="0" applyAlignment="1" applyBorder="1" applyFont="1">
      <alignment vertical="center"/>
    </xf>
    <xf borderId="1" fillId="7" fontId="38" numFmtId="38" xfId="0" applyAlignment="1" applyBorder="1" applyFill="1" applyFont="1" applyNumberFormat="1">
      <alignment horizontal="right" shrinkToFit="0" vertical="center" wrapText="1"/>
    </xf>
    <xf borderId="54" fillId="3" fontId="38" numFmtId="38" xfId="0" applyAlignment="1" applyBorder="1" applyFont="1" applyNumberFormat="1">
      <alignment horizontal="center" shrinkToFit="0" vertical="center" wrapText="1"/>
    </xf>
    <xf borderId="54" fillId="3" fontId="37" numFmtId="38" xfId="0" applyAlignment="1" applyBorder="1" applyFont="1" applyNumberFormat="1">
      <alignment shrinkToFit="0" vertical="center" wrapText="1"/>
    </xf>
    <xf borderId="54" fillId="5" fontId="38" numFmtId="38" xfId="0" applyAlignment="1" applyBorder="1" applyFont="1" applyNumberFormat="1">
      <alignment shrinkToFit="0" vertical="center" wrapText="1"/>
    </xf>
    <xf borderId="1" fillId="7" fontId="39" numFmtId="38" xfId="0" applyAlignment="1" applyBorder="1" applyFont="1" applyNumberFormat="1">
      <alignment horizontal="right" shrinkToFit="0" vertical="center" wrapText="1"/>
    </xf>
    <xf borderId="51" fillId="3" fontId="42" numFmtId="0" xfId="0" applyAlignment="1" applyBorder="1" applyFont="1">
      <alignment horizontal="left" shrinkToFit="0" vertical="center" wrapText="1"/>
    </xf>
    <xf borderId="4" fillId="6" fontId="41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3" fontId="43" numFmtId="0" xfId="0" applyAlignment="1" applyBorder="1" applyFont="1">
      <alignment horizontal="left" shrinkToFit="0" vertical="center" wrapText="1"/>
    </xf>
    <xf borderId="56" fillId="8" fontId="44" numFmtId="0" xfId="0" applyAlignment="1" applyBorder="1" applyFill="1" applyFont="1">
      <alignment vertical="center"/>
    </xf>
    <xf borderId="57" fillId="8" fontId="1" numFmtId="0" xfId="0" applyAlignment="1" applyBorder="1" applyFont="1">
      <alignment vertical="center"/>
    </xf>
    <xf borderId="58" fillId="8" fontId="1" numFmtId="0" xfId="0" applyAlignment="1" applyBorder="1" applyFont="1">
      <alignment vertical="center"/>
    </xf>
    <xf borderId="7" fillId="6" fontId="1" numFmtId="0" xfId="0" applyAlignment="1" applyBorder="1" applyFont="1">
      <alignment vertical="center"/>
    </xf>
    <xf borderId="8" fillId="6" fontId="1" numFmtId="0" xfId="0" applyAlignment="1" applyBorder="1" applyFont="1">
      <alignment vertical="center"/>
    </xf>
    <xf borderId="9" fillId="6" fontId="1" numFmtId="0" xfId="0" applyAlignment="1" applyBorder="1" applyFont="1">
      <alignment vertical="center"/>
    </xf>
    <xf borderId="10" fillId="6" fontId="1" numFmtId="0" xfId="0" applyAlignment="1" applyBorder="1" applyFont="1">
      <alignment vertical="center"/>
    </xf>
    <xf borderId="13" fillId="6" fontId="1" numFmtId="0" xfId="0" applyAlignment="1" applyBorder="1" applyFont="1">
      <alignment vertical="center"/>
    </xf>
    <xf borderId="14" fillId="6" fontId="1" numFmtId="0" xfId="0" applyAlignment="1" applyBorder="1" applyFont="1">
      <alignment vertical="center"/>
    </xf>
    <xf borderId="1" fillId="2" fontId="2" numFmtId="0" xfId="0" applyAlignment="1" applyBorder="1" applyFont="1">
      <alignment horizontal="left" shrinkToFit="1" vertical="center" wrapText="0"/>
    </xf>
    <xf borderId="1" fillId="3" fontId="45" numFmtId="0" xfId="0" applyAlignment="1" applyBorder="1" applyFont="1">
      <alignment horizontal="left" shrinkToFit="1" vertical="center" wrapText="0"/>
    </xf>
    <xf borderId="33" fillId="6" fontId="1" numFmtId="0" xfId="0" applyAlignment="1" applyBorder="1" applyFont="1">
      <alignment vertical="center"/>
    </xf>
    <xf borderId="34" fillId="6" fontId="1" numFmtId="0" xfId="0" applyAlignment="1" applyBorder="1" applyFont="1">
      <alignment vertical="center"/>
    </xf>
    <xf borderId="35" fillId="6" fontId="1" numFmtId="0" xfId="0" applyAlignment="1" applyBorder="1" applyFont="1">
      <alignment vertical="center"/>
    </xf>
    <xf borderId="1" fillId="3" fontId="46" numFmtId="38" xfId="0" applyAlignment="1" applyBorder="1" applyFont="1" applyNumberFormat="1">
      <alignment horizontal="right" vertical="center"/>
    </xf>
    <xf borderId="0" fillId="0" fontId="1" numFmtId="38" xfId="0" applyAlignment="1" applyFont="1" applyNumberFormat="1">
      <alignment vertical="center"/>
    </xf>
    <xf borderId="54" fillId="9" fontId="47" numFmtId="164" xfId="0" applyAlignment="1" applyBorder="1" applyFill="1" applyFont="1" applyNumberFormat="1">
      <alignment horizontal="center" vertical="center"/>
    </xf>
    <xf borderId="31" fillId="0" fontId="48" numFmtId="164" xfId="0" applyAlignment="1" applyBorder="1" applyFont="1" applyNumberFormat="1">
      <alignment vertical="center"/>
    </xf>
    <xf borderId="1" fillId="9" fontId="37" numFmtId="38" xfId="0" applyAlignment="1" applyBorder="1" applyFont="1" applyNumberFormat="1">
      <alignment horizontal="right" shrinkToFit="0" vertical="center" wrapText="1"/>
    </xf>
    <xf borderId="1" fillId="10" fontId="38" numFmtId="165" xfId="0" applyAlignment="1" applyBorder="1" applyFill="1" applyFont="1" applyNumberFormat="1">
      <alignment horizontal="right" shrinkToFit="0" vertical="center" wrapText="1"/>
    </xf>
    <xf borderId="0" fillId="0" fontId="1" numFmtId="0" xfId="0" applyAlignment="1" applyFont="1">
      <alignment horizontal="center" vertical="center"/>
    </xf>
    <xf borderId="1" fillId="3" fontId="49" numFmtId="49" xfId="0" applyAlignment="1" applyBorder="1" applyFont="1" applyNumberFormat="1">
      <alignment horizontal="left" vertical="center"/>
    </xf>
    <xf borderId="59" fillId="2" fontId="2" numFmtId="0" xfId="0" applyAlignment="1" applyBorder="1" applyFont="1">
      <alignment horizontal="center" shrinkToFit="0" vertical="center" wrapText="1"/>
    </xf>
    <xf borderId="60" fillId="0" fontId="6" numFmtId="0" xfId="0" applyAlignment="1" applyBorder="1" applyFont="1">
      <alignment horizontal="left" shrinkToFit="0" vertical="top" wrapText="1"/>
    </xf>
    <xf borderId="61" fillId="0" fontId="3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0" fillId="0" fontId="50" numFmtId="0" xfId="0" applyAlignment="1" applyFont="1">
      <alignment horizontal="right" vertical="center"/>
    </xf>
    <xf borderId="62" fillId="0" fontId="3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60" fillId="11" fontId="2" numFmtId="0" xfId="0" applyAlignment="1" applyBorder="1" applyFill="1" applyFont="1">
      <alignment horizontal="center" shrinkToFit="0" vertical="center" wrapText="1"/>
    </xf>
    <xf borderId="60" fillId="2" fontId="2" numFmtId="0" xfId="0" applyAlignment="1" applyBorder="1" applyFont="1">
      <alignment horizontal="center" shrinkToFit="0" vertical="center" wrapText="1"/>
    </xf>
    <xf borderId="54" fillId="2" fontId="2" numFmtId="0" xfId="0" applyAlignment="1" applyBorder="1" applyFont="1">
      <alignment horizontal="center" shrinkToFit="0" vertical="center" wrapText="1"/>
    </xf>
    <xf borderId="63" fillId="2" fontId="2" numFmtId="0" xfId="0" applyAlignment="1" applyBorder="1" applyFont="1">
      <alignment shrinkToFit="0" vertical="center" wrapText="1"/>
    </xf>
    <xf borderId="54" fillId="2" fontId="2" numFmtId="0" xfId="0" applyAlignment="1" applyBorder="1" applyFont="1">
      <alignment horizontal="center" vertical="center"/>
    </xf>
    <xf borderId="64" fillId="12" fontId="1" numFmtId="0" xfId="0" applyAlignment="1" applyBorder="1" applyFill="1" applyFont="1">
      <alignment horizontal="center" vertical="center"/>
    </xf>
    <xf borderId="54" fillId="0" fontId="51" numFmtId="166" xfId="0" applyAlignment="1" applyBorder="1" applyFont="1" applyNumberFormat="1">
      <alignment vertical="center"/>
    </xf>
    <xf borderId="54" fillId="13" fontId="51" numFmtId="166" xfId="0" applyAlignment="1" applyBorder="1" applyFill="1" applyFont="1" applyNumberFormat="1">
      <alignment horizontal="right" vertical="center"/>
    </xf>
    <xf borderId="54" fillId="14" fontId="6" numFmtId="0" xfId="0" applyAlignment="1" applyBorder="1" applyFill="1" applyFont="1">
      <alignment vertical="center"/>
    </xf>
    <xf quotePrefix="1" borderId="54" fillId="0" fontId="52" numFmtId="0" xfId="0" applyAlignment="1" applyBorder="1" applyFont="1">
      <alignment horizontal="center" vertical="center"/>
    </xf>
    <xf borderId="54" fillId="0" fontId="1" numFmtId="0" xfId="0" applyAlignment="1" applyBorder="1" applyFont="1">
      <alignment vertical="center"/>
    </xf>
    <xf borderId="1" fillId="0" fontId="1" numFmtId="167" xfId="0" applyAlignment="1" applyBorder="1" applyFont="1" applyNumberFormat="1">
      <alignment horizontal="center" vertical="center"/>
    </xf>
    <xf borderId="54" fillId="0" fontId="1" numFmtId="168" xfId="0" applyAlignment="1" applyBorder="1" applyFont="1" applyNumberFormat="1">
      <alignment vertical="center"/>
    </xf>
    <xf borderId="54" fillId="0" fontId="1" numFmtId="166" xfId="0" applyAlignment="1" applyBorder="1" applyFont="1" applyNumberFormat="1">
      <alignment vertical="center"/>
    </xf>
    <xf borderId="54" fillId="0" fontId="1" numFmtId="0" xfId="0" applyAlignment="1" applyBorder="1" applyFont="1">
      <alignment horizontal="center" vertical="center"/>
    </xf>
    <xf borderId="54" fillId="3" fontId="1" numFmtId="166" xfId="0" applyAlignment="1" applyBorder="1" applyFont="1" applyNumberFormat="1">
      <alignment vertical="center"/>
    </xf>
    <xf borderId="54" fillId="0" fontId="6" numFmtId="0" xfId="0" applyAlignment="1" applyBorder="1" applyFont="1">
      <alignment horizontal="left" vertical="center"/>
    </xf>
    <xf borderId="60" fillId="2" fontId="2" numFmtId="0" xfId="0" applyAlignment="1" applyBorder="1" applyFont="1">
      <alignment horizontal="center" shrinkToFit="0" vertical="top" wrapText="1"/>
    </xf>
    <xf borderId="11" fillId="0" fontId="1" numFmtId="166" xfId="0" applyAlignment="1" applyBorder="1" applyFont="1" applyNumberFormat="1">
      <alignment vertical="center"/>
    </xf>
    <xf borderId="54" fillId="0" fontId="52" numFmtId="0" xfId="0" applyAlignment="1" applyBorder="1" applyFont="1">
      <alignment horizontal="center" vertical="center"/>
    </xf>
    <xf borderId="0" fillId="0" fontId="1" numFmtId="166" xfId="0" applyAlignment="1" applyFont="1" applyNumberFormat="1">
      <alignment vertical="center"/>
    </xf>
    <xf borderId="1" fillId="0" fontId="1" numFmtId="167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54" fillId="0" fontId="1" numFmtId="0" xfId="0" applyAlignment="1" applyBorder="1" applyFont="1">
      <alignment horizontal="center" readingOrder="0" vertical="center"/>
    </xf>
    <xf borderId="54" fillId="0" fontId="6" numFmtId="0" xfId="0" applyAlignment="1" applyBorder="1" applyFont="1">
      <alignment horizontal="left" readingOrder="0" vertical="center"/>
    </xf>
    <xf borderId="54" fillId="12" fontId="1" numFmtId="0" xfId="0" applyAlignment="1" applyBorder="1" applyFont="1">
      <alignment horizontal="center" shrinkToFit="0" vertical="center" wrapText="1"/>
    </xf>
    <xf borderId="1" fillId="12" fontId="1" numFmtId="0" xfId="0" applyAlignment="1" applyBorder="1" applyFont="1">
      <alignment horizontal="center" vertical="center"/>
    </xf>
    <xf borderId="13" fillId="3" fontId="49" numFmtId="0" xfId="0" applyAlignment="1" applyBorder="1" applyFont="1">
      <alignment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5B5B"/>
          <bgColor rgb="FFFF5B5B"/>
        </patternFill>
      </fill>
      <border/>
    </dxf>
    <dxf>
      <font>
        <color rgb="FF0563C1"/>
      </font>
      <fill>
        <patternFill patternType="none"/>
      </fill>
      <border/>
    </dxf>
    <dxf>
      <font/>
      <fill>
        <patternFill patternType="solid">
          <fgColor rgb="FFFFCCCC"/>
          <bgColor rgb="FFFFCCCC"/>
        </patternFill>
      </fill>
      <border/>
    </dxf>
    <dxf>
      <font>
        <color theme="1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5.png"/><Relationship Id="rId6" Type="http://schemas.openxmlformats.org/officeDocument/2006/relationships/image" Target="../media/image7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182</xdr:row>
      <xdr:rowOff>0</xdr:rowOff>
    </xdr:from>
    <xdr:ext cx="6858000" cy="53244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</xdr:row>
      <xdr:rowOff>0</xdr:rowOff>
    </xdr:from>
    <xdr:ext cx="6858000" cy="526732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858000" cy="5562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6858000" cy="55626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</xdr:row>
      <xdr:rowOff>0</xdr:rowOff>
    </xdr:from>
    <xdr:ext cx="6858000" cy="55626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</xdr:row>
      <xdr:rowOff>0</xdr:rowOff>
    </xdr:from>
    <xdr:ext cx="6858000" cy="556260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</xdr:row>
      <xdr:rowOff>0</xdr:rowOff>
    </xdr:from>
    <xdr:ext cx="6858000" cy="526732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&#27096;&#24335;&#31532;&#65299;&#65293;&#65297;&#21029;&#32025;&#65288;&#26032;&#26087;&#23550;&#27604;&#34920;&#65289;&#65288;&#35336;&#30011;&#22793;&#26356;&#25215;&#35469;&#30003;&#35531;&#26360;&#21029;&#32025;&#65289;_&#20445;&#35703;&#21069;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記載要領"/>
      <sheetName val="目次"/>
      <sheetName val="１．申請者の概要"/>
      <sheetName val="２．その他事業実施場所"/>
      <sheetName val="２．１．組合特例申請"/>
      <sheetName val="４．事業概要"/>
      <sheetName val="４．事業概要（５）"/>
      <sheetName val="最終申請時経費明細"/>
      <sheetName val="６．経費明細表"/>
      <sheetName val="６．経費明細表（リース）"/>
      <sheetName val="８．補助事業実施体制"/>
      <sheetName val="費目別明細書（建物費）"/>
      <sheetName val="費目別明細書（機械装置・システム構築費）"/>
      <sheetName val="費目別明細書（技術導入費）"/>
      <sheetName val="費目別明細書（専門家経費）"/>
      <sheetName val="費目別明細書（運搬費）"/>
      <sheetName val="費目別明細書（クラウドサービス利用費）"/>
      <sheetName val="費目別明細書（外注費）"/>
      <sheetName val="費目別明細書（知的財産権等関連経費）"/>
      <sheetName val="費目別明細書（広告宣伝・販売促進費）"/>
      <sheetName val="費目別明細書（研修費）"/>
      <sheetName val="費目別明細書（海外旅費）"/>
      <sheetName val="プルダウンデータ"/>
      <sheetName val="計算用シート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3" width="3.14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rowBreaks count="3" manualBreakCount="3">
    <brk id="96" man="1"/>
    <brk id="32" man="1"/>
    <brk id="64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75" customHeight="1">
      <c r="B6" s="111" t="s">
        <v>87</v>
      </c>
      <c r="C6" s="4"/>
      <c r="D6" s="167" t="s">
        <v>109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183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G109">
    <cfRule type="expression" dxfId="0" priority="4">
      <formula>AND(U11&lt;&gt;"",U11&lt;&gt;0,F11="")</formula>
    </cfRule>
  </conditionalFormatting>
  <conditionalFormatting sqref="H11:H109">
    <cfRule type="expression" dxfId="0" priority="5">
      <formula>AND(S11&lt;&gt;"",S11&lt;&gt;0,H11="")</formula>
    </cfRule>
  </conditionalFormatting>
  <conditionalFormatting sqref="I11:L109">
    <cfRule type="expression" dxfId="0" priority="6">
      <formula>AND(U11&lt;&gt;"",U11&lt;&gt;0,I11="")</formula>
    </cfRule>
  </conditionalFormatting>
  <conditionalFormatting sqref="M11:M109">
    <cfRule type="expression" dxfId="0" priority="7">
      <formula>AND(S11&lt;&gt;"",S11&lt;&gt;0,OR(M11="",M11=0))</formula>
    </cfRule>
  </conditionalFormatting>
  <conditionalFormatting sqref="N11:N109">
    <cfRule type="expression" dxfId="0" priority="8">
      <formula>AND(S11&lt;&gt;"",S11&lt;&gt;0,N11="")</formula>
    </cfRule>
  </conditionalFormatting>
  <conditionalFormatting sqref="O11:O109">
    <cfRule type="expression" dxfId="0" priority="9">
      <formula>AND(S11&lt;&gt;"",S11&lt;&gt;0,OR(O11="",O11=0))</formula>
    </cfRule>
  </conditionalFormatting>
  <conditionalFormatting sqref="P11:P109">
    <cfRule type="expression" dxfId="0" priority="10">
      <formula>AND(S11&lt;&gt;"",S11&lt;&gt;0,P11="")</formula>
    </cfRule>
  </conditionalFormatting>
  <conditionalFormatting sqref="P11:P109">
    <cfRule type="expression" dxfId="0" priority="11">
      <formula>AND(NOT(O11=""),P11="")</formula>
    </cfRule>
  </conditionalFormatting>
  <conditionalFormatting sqref="Q11:Q109">
    <cfRule type="expression" dxfId="0" priority="12">
      <formula>AND(S11&lt;&gt;"",S11&lt;&gt;0,OR(Q11="",Q11=0))</formula>
    </cfRule>
  </conditionalFormatting>
  <conditionalFormatting sqref="R11:R109">
    <cfRule type="expression" dxfId="0" priority="13">
      <formula>AND(S11&lt;&gt;"",S11&lt;&gt;0,OR(R11="",R11=0))</formula>
    </cfRule>
  </conditionalFormatting>
  <conditionalFormatting sqref="T3">
    <cfRule type="expression" dxfId="0" priority="14">
      <formula>LEN(T3)&gt;400</formula>
    </cfRule>
  </conditionalFormatting>
  <conditionalFormatting sqref="T11:T109">
    <cfRule type="expression" dxfId="0" priority="15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98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75" customHeight="1">
      <c r="B6" s="111" t="s">
        <v>87</v>
      </c>
      <c r="C6" s="4"/>
      <c r="D6" s="167" t="s">
        <v>111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184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G109">
    <cfRule type="expression" dxfId="0" priority="4">
      <formula>AND(U11&lt;&gt;"",U11&lt;&gt;0,F11="")</formula>
    </cfRule>
  </conditionalFormatting>
  <conditionalFormatting sqref="H11:H109">
    <cfRule type="expression" dxfId="0" priority="5">
      <formula>AND(S11&lt;&gt;"",S11&lt;&gt;0,H11="")</formula>
    </cfRule>
  </conditionalFormatting>
  <conditionalFormatting sqref="I11:L109">
    <cfRule type="expression" dxfId="0" priority="6">
      <formula>AND(U11&lt;&gt;"",U11&lt;&gt;0,I11="")</formula>
    </cfRule>
  </conditionalFormatting>
  <conditionalFormatting sqref="M11:M109">
    <cfRule type="expression" dxfId="0" priority="7">
      <formula>AND(S11&lt;&gt;"",S11&lt;&gt;0,OR(M11="",M11=0))</formula>
    </cfRule>
  </conditionalFormatting>
  <conditionalFormatting sqref="N11:N109">
    <cfRule type="expression" dxfId="0" priority="8">
      <formula>AND(S11&lt;&gt;"",S11&lt;&gt;0,N11="")</formula>
    </cfRule>
  </conditionalFormatting>
  <conditionalFormatting sqref="O11:O109">
    <cfRule type="expression" dxfId="0" priority="9">
      <formula>AND(S11&lt;&gt;"",S11&lt;&gt;0,OR(O11="",O11=0))</formula>
    </cfRule>
  </conditionalFormatting>
  <conditionalFormatting sqref="P11:P109">
    <cfRule type="expression" dxfId="0" priority="10">
      <formula>AND(S11&lt;&gt;"",S11&lt;&gt;0,P11="")</formula>
    </cfRule>
  </conditionalFormatting>
  <conditionalFormatting sqref="P11:P109">
    <cfRule type="expression" dxfId="0" priority="11">
      <formula>AND(NOT(O11=""),P11="")</formula>
    </cfRule>
  </conditionalFormatting>
  <conditionalFormatting sqref="Q11:Q109">
    <cfRule type="expression" dxfId="0" priority="12">
      <formula>AND(S11&lt;&gt;"",S11&lt;&gt;0,OR(Q11="",Q11=0))</formula>
    </cfRule>
  </conditionalFormatting>
  <conditionalFormatting sqref="R11:R109">
    <cfRule type="expression" dxfId="0" priority="13">
      <formula>AND(S11&lt;&gt;"",S11&lt;&gt;0,OR(R11="",R11=0))</formula>
    </cfRule>
  </conditionalFormatting>
  <conditionalFormatting sqref="T3">
    <cfRule type="expression" dxfId="0" priority="14">
      <formula>LEN(T3)&gt;400</formula>
    </cfRule>
  </conditionalFormatting>
  <conditionalFormatting sqref="T11:T109">
    <cfRule type="expression" dxfId="0" priority="15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75" customHeight="1">
      <c r="B6" s="111" t="s">
        <v>87</v>
      </c>
      <c r="C6" s="4"/>
      <c r="D6" s="167" t="s">
        <v>113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185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D109">
    <cfRule type="expression" dxfId="0" priority="1">
      <formula>AND(S11&lt;&gt;"",S11&lt;&gt;0,C11="")</formula>
    </cfRule>
  </conditionalFormatting>
  <conditionalFormatting sqref="E11:G109">
    <cfRule type="expression" dxfId="0" priority="2">
      <formula>AND(S11&lt;&gt;"",S11&lt;&gt;0,E11="")</formula>
    </cfRule>
  </conditionalFormatting>
  <conditionalFormatting sqref="H11:L109">
    <cfRule type="expression" dxfId="0" priority="3">
      <formula>AND(S11&lt;&gt;"",S11&lt;&gt;0,H11="")</formula>
    </cfRule>
  </conditionalFormatting>
  <conditionalFormatting sqref="M11:M109">
    <cfRule type="expression" dxfId="0" priority="4">
      <formula>AND(S11&lt;&gt;"",S11&lt;&gt;0,OR(M11="",M11=0))</formula>
    </cfRule>
  </conditionalFormatting>
  <conditionalFormatting sqref="N11:N109">
    <cfRule type="expression" dxfId="0" priority="5">
      <formula>AND(S11&lt;&gt;"",S11&lt;&gt;0,N11="")</formula>
    </cfRule>
  </conditionalFormatting>
  <conditionalFormatting sqref="O11:O109">
    <cfRule type="expression" dxfId="0" priority="6">
      <formula>AND(S11&lt;&gt;"",S11&lt;&gt;0,OR(O11="",O11=0))</formula>
    </cfRule>
  </conditionalFormatting>
  <conditionalFormatting sqref="P11:P109">
    <cfRule type="expression" dxfId="0" priority="7">
      <formula>AND(S11&lt;&gt;"",S11&lt;&gt;0,P11="")</formula>
    </cfRule>
  </conditionalFormatting>
  <conditionalFormatting sqref="P11:P109">
    <cfRule type="expression" dxfId="0" priority="8">
      <formula>AND(NOT(O11=""),P11="")</formula>
    </cfRule>
  </conditionalFormatting>
  <conditionalFormatting sqref="Q11:Q109">
    <cfRule type="expression" dxfId="0" priority="9">
      <formula>AND(S11&lt;&gt;"",S11&lt;&gt;0,OR(Q11="",Q11=0))</formula>
    </cfRule>
  </conditionalFormatting>
  <conditionalFormatting sqref="R11:R109">
    <cfRule type="expression" dxfId="0" priority="10">
      <formula>AND(S11&lt;&gt;"",S11&lt;&gt;0,OR(R11="",R11=0))</formula>
    </cfRule>
  </conditionalFormatting>
  <conditionalFormatting sqref="T3">
    <cfRule type="expression" dxfId="0" priority="11">
      <formula>LEN(T3)&gt;400</formula>
    </cfRule>
  </conditionalFormatting>
  <conditionalFormatting sqref="T11:T109">
    <cfRule type="expression" dxfId="0" priority="12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75" customHeight="1">
      <c r="B6" s="111" t="s">
        <v>87</v>
      </c>
      <c r="C6" s="4"/>
      <c r="D6" s="167" t="s">
        <v>115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186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G109">
    <cfRule type="expression" dxfId="0" priority="4">
      <formula>AND(U11&lt;&gt;"",U11&lt;&gt;0,F11="")</formula>
    </cfRule>
  </conditionalFormatting>
  <conditionalFormatting sqref="H11:H109">
    <cfRule type="expression" dxfId="0" priority="5">
      <formula>AND(S11&lt;&gt;"",S11&lt;&gt;0,H11="")</formula>
    </cfRule>
  </conditionalFormatting>
  <conditionalFormatting sqref="I11:L109">
    <cfRule type="expression" dxfId="0" priority="6">
      <formula>AND(U11&lt;&gt;"",U11&lt;&gt;0,I11="")</formula>
    </cfRule>
  </conditionalFormatting>
  <conditionalFormatting sqref="M11:M109">
    <cfRule type="expression" dxfId="0" priority="7">
      <formula>AND(S11&lt;&gt;"",S11&lt;&gt;0,OR(M11="",M11=0))</formula>
    </cfRule>
  </conditionalFormatting>
  <conditionalFormatting sqref="N11:N109">
    <cfRule type="expression" dxfId="0" priority="8">
      <formula>AND(S11&lt;&gt;"",S11&lt;&gt;0,N11="")</formula>
    </cfRule>
  </conditionalFormatting>
  <conditionalFormatting sqref="O11:O109">
    <cfRule type="expression" dxfId="0" priority="9">
      <formula>AND(S11&lt;&gt;"",S11&lt;&gt;0,OR(O11="",O11=0))</formula>
    </cfRule>
  </conditionalFormatting>
  <conditionalFormatting sqref="P11:P109">
    <cfRule type="expression" dxfId="0" priority="10">
      <formula>AND(S11&lt;&gt;"",S11&lt;&gt;0,P11="")</formula>
    </cfRule>
  </conditionalFormatting>
  <conditionalFormatting sqref="P11:P109">
    <cfRule type="expression" dxfId="0" priority="11">
      <formula>AND(NOT(O11=""),P11="")</formula>
    </cfRule>
  </conditionalFormatting>
  <conditionalFormatting sqref="Q11:Q109">
    <cfRule type="expression" dxfId="0" priority="12">
      <formula>AND(S11&lt;&gt;"",S11&lt;&gt;0,OR(Q11="",Q11=0))</formula>
    </cfRule>
  </conditionalFormatting>
  <conditionalFormatting sqref="R11:R109">
    <cfRule type="expression" dxfId="0" priority="13">
      <formula>AND(S11&lt;&gt;"",S11&lt;&gt;0,OR(R11="",R11=0))</formula>
    </cfRule>
  </conditionalFormatting>
  <conditionalFormatting sqref="T3">
    <cfRule type="expression" dxfId="0" priority="14">
      <formula>LEN(T3)&gt;400</formula>
    </cfRule>
  </conditionalFormatting>
  <conditionalFormatting sqref="T11:T109">
    <cfRule type="expression" dxfId="0" priority="15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75" customHeight="1">
      <c r="B6" s="111" t="s">
        <v>87</v>
      </c>
      <c r="C6" s="4"/>
      <c r="D6" s="167" t="s">
        <v>117</v>
      </c>
      <c r="E6" s="3"/>
      <c r="F6" s="4"/>
      <c r="G6" s="1" t="s">
        <v>136</v>
      </c>
      <c r="H6" s="1"/>
      <c r="I6" s="1"/>
      <c r="J6" s="1"/>
      <c r="K6" s="1"/>
      <c r="P6" s="166"/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68" t="s">
        <v>137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187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G109">
    <cfRule type="expression" dxfId="0" priority="4">
      <formula>AND(U11&lt;&gt;"",U11&lt;&gt;0,F11="")</formula>
    </cfRule>
  </conditionalFormatting>
  <conditionalFormatting sqref="H11:H109">
    <cfRule type="expression" dxfId="0" priority="5">
      <formula>AND(S11&lt;&gt;"",S11&lt;&gt;0,H11="")</formula>
    </cfRule>
  </conditionalFormatting>
  <conditionalFormatting sqref="I11:L109">
    <cfRule type="expression" dxfId="0" priority="6">
      <formula>AND(U11&lt;&gt;"",U11&lt;&gt;0,I11="")</formula>
    </cfRule>
  </conditionalFormatting>
  <conditionalFormatting sqref="M11:M109">
    <cfRule type="expression" dxfId="0" priority="7">
      <formula>AND(S11&lt;&gt;"",S11&lt;&gt;0,OR(M11="",M11=0))</formula>
    </cfRule>
  </conditionalFormatting>
  <conditionalFormatting sqref="N11:N109">
    <cfRule type="expression" dxfId="0" priority="8">
      <formula>AND(S11&lt;&gt;"",S11&lt;&gt;0,N11="")</formula>
    </cfRule>
  </conditionalFormatting>
  <conditionalFormatting sqref="O11:O109">
    <cfRule type="expression" dxfId="0" priority="9">
      <formula>AND(S11&lt;&gt;"",S11&lt;&gt;0,OR(O11="",O11=0))</formula>
    </cfRule>
  </conditionalFormatting>
  <conditionalFormatting sqref="P11:P109">
    <cfRule type="expression" dxfId="0" priority="10">
      <formula>AND(S11&lt;&gt;"",S11&lt;&gt;0,P11="")</formula>
    </cfRule>
  </conditionalFormatting>
  <conditionalFormatting sqref="P11:P109">
    <cfRule type="expression" dxfId="0" priority="11">
      <formula>AND(NOT(O11=""),P11="")</formula>
    </cfRule>
  </conditionalFormatting>
  <conditionalFormatting sqref="Q11:Q109">
    <cfRule type="expression" dxfId="0" priority="12">
      <formula>AND(S11&lt;&gt;"",S11&lt;&gt;0,OR(Q11="",Q11=0))</formula>
    </cfRule>
  </conditionalFormatting>
  <conditionalFormatting sqref="R11:R109">
    <cfRule type="expression" dxfId="0" priority="13">
      <formula>AND(S11&lt;&gt;"",S11&lt;&gt;0,OR(R11="",R11=0))</formula>
    </cfRule>
  </conditionalFormatting>
  <conditionalFormatting sqref="T3">
    <cfRule type="expression" dxfId="0" priority="14">
      <formula>LEN(T3)&gt;400</formula>
    </cfRule>
  </conditionalFormatting>
  <conditionalFormatting sqref="T11:T109">
    <cfRule type="expression" dxfId="0" priority="15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7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33" width="5.57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2.75" customHeight="1">
      <c r="A2" s="1"/>
      <c r="B2" s="2" t="s">
        <v>0</v>
      </c>
      <c r="C2" s="3"/>
      <c r="D2" s="3"/>
      <c r="E2" s="4"/>
      <c r="F2" s="2" t="s">
        <v>1</v>
      </c>
      <c r="G2" s="3"/>
      <c r="H2" s="3"/>
      <c r="I2" s="3"/>
      <c r="J2" s="3"/>
      <c r="K2" s="3"/>
      <c r="L2" s="3"/>
      <c r="M2" s="4"/>
      <c r="N2" s="2" t="s">
        <v>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2" t="s">
        <v>3</v>
      </c>
      <c r="AB2" s="3"/>
      <c r="AC2" s="3"/>
      <c r="AD2" s="3"/>
      <c r="AE2" s="3"/>
      <c r="AF2" s="3"/>
      <c r="AG2" s="4"/>
    </row>
    <row r="3" ht="18.75" customHeight="1">
      <c r="A3" s="1"/>
      <c r="B3" s="5" t="s">
        <v>4</v>
      </c>
      <c r="C3" s="6"/>
      <c r="D3" s="6"/>
      <c r="E3" s="7"/>
      <c r="F3" s="8" t="s">
        <v>5</v>
      </c>
      <c r="G3" s="6"/>
      <c r="H3" s="6"/>
      <c r="I3" s="6"/>
      <c r="J3" s="6"/>
      <c r="K3" s="6"/>
      <c r="L3" s="6"/>
      <c r="M3" s="7"/>
      <c r="N3" s="9" t="s">
        <v>6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12" t="s">
        <v>7</v>
      </c>
      <c r="AB3" s="10"/>
      <c r="AC3" s="10"/>
      <c r="AD3" s="10"/>
      <c r="AE3" s="10"/>
      <c r="AF3" s="10"/>
      <c r="AG3" s="11"/>
    </row>
    <row r="4" ht="18.75" customHeight="1">
      <c r="A4" s="1"/>
      <c r="B4" s="13"/>
      <c r="E4" s="14"/>
      <c r="F4" s="15"/>
      <c r="G4" s="15"/>
      <c r="H4" s="15"/>
      <c r="I4" s="15"/>
      <c r="J4" s="15"/>
      <c r="K4" s="15"/>
      <c r="L4" s="15"/>
      <c r="M4" s="15"/>
      <c r="N4" s="16" t="s">
        <v>8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 t="s">
        <v>9</v>
      </c>
      <c r="AB4" s="17"/>
      <c r="AC4" s="17"/>
      <c r="AD4" s="17"/>
      <c r="AE4" s="17"/>
      <c r="AF4" s="17"/>
      <c r="AG4" s="18"/>
    </row>
    <row r="5" ht="18.75" customHeight="1">
      <c r="A5" s="1"/>
      <c r="B5" s="13"/>
      <c r="E5" s="14"/>
      <c r="F5" s="15"/>
      <c r="G5" s="15"/>
      <c r="H5" s="15"/>
      <c r="I5" s="15"/>
      <c r="J5" s="15"/>
      <c r="K5" s="15"/>
      <c r="L5" s="15"/>
      <c r="M5" s="15"/>
      <c r="N5" s="19" t="s">
        <v>10</v>
      </c>
      <c r="O5" s="20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  <c r="AA5" s="19" t="s">
        <v>11</v>
      </c>
      <c r="AB5" s="17"/>
      <c r="AC5" s="17"/>
      <c r="AD5" s="17"/>
      <c r="AE5" s="17"/>
      <c r="AF5" s="17"/>
      <c r="AG5" s="18"/>
    </row>
    <row r="6" ht="18.75" customHeight="1">
      <c r="A6" s="1"/>
      <c r="B6" s="13"/>
      <c r="E6" s="14"/>
      <c r="F6" s="15"/>
      <c r="G6" s="15"/>
      <c r="H6" s="15"/>
      <c r="I6" s="15"/>
      <c r="J6" s="15"/>
      <c r="K6" s="15"/>
      <c r="L6" s="15"/>
      <c r="M6" s="15"/>
      <c r="N6" s="16" t="s">
        <v>12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12"/>
      <c r="AB6" s="17"/>
      <c r="AC6" s="17"/>
      <c r="AD6" s="17"/>
      <c r="AE6" s="17"/>
      <c r="AF6" s="17"/>
      <c r="AG6" s="18"/>
    </row>
    <row r="7" ht="18.75" customHeight="1">
      <c r="A7" s="1"/>
      <c r="B7" s="13"/>
      <c r="E7" s="14"/>
      <c r="F7" s="15"/>
      <c r="G7" s="15"/>
      <c r="H7" s="15"/>
      <c r="I7" s="15"/>
      <c r="J7" s="15"/>
      <c r="K7" s="15"/>
      <c r="L7" s="15"/>
      <c r="M7" s="15"/>
      <c r="N7" s="19" t="s">
        <v>13</v>
      </c>
      <c r="O7" s="20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12" t="s">
        <v>14</v>
      </c>
      <c r="AB7" s="17"/>
      <c r="AC7" s="17"/>
      <c r="AD7" s="17"/>
      <c r="AE7" s="17"/>
      <c r="AF7" s="17"/>
      <c r="AG7" s="18"/>
    </row>
    <row r="8" ht="18.75" customHeight="1">
      <c r="A8" s="1"/>
      <c r="B8" s="13"/>
      <c r="E8" s="14"/>
      <c r="F8" s="15"/>
      <c r="G8" s="15"/>
      <c r="H8" s="15"/>
      <c r="I8" s="15"/>
      <c r="J8" s="15"/>
      <c r="K8" s="15"/>
      <c r="L8" s="15"/>
      <c r="M8" s="15"/>
      <c r="N8" s="19" t="s">
        <v>15</v>
      </c>
      <c r="O8" s="20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19" t="s">
        <v>16</v>
      </c>
      <c r="AB8" s="17"/>
      <c r="AC8" s="17"/>
      <c r="AD8" s="17"/>
      <c r="AE8" s="17"/>
      <c r="AF8" s="17"/>
      <c r="AG8" s="18"/>
    </row>
    <row r="9" ht="18.75" customHeight="1">
      <c r="A9" s="1"/>
      <c r="B9" s="13"/>
      <c r="E9" s="14"/>
      <c r="F9" s="15"/>
      <c r="G9" s="15"/>
      <c r="H9" s="15"/>
      <c r="I9" s="15"/>
      <c r="J9" s="15"/>
      <c r="K9" s="15"/>
      <c r="L9" s="15"/>
      <c r="M9" s="15"/>
      <c r="N9" s="21" t="s">
        <v>17</v>
      </c>
      <c r="O9" s="1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  <c r="AA9" s="19"/>
      <c r="AB9" s="17"/>
      <c r="AC9" s="17"/>
      <c r="AD9" s="17"/>
      <c r="AE9" s="17"/>
      <c r="AF9" s="17"/>
      <c r="AG9" s="18"/>
    </row>
    <row r="10" ht="18.75" customHeight="1">
      <c r="A10" s="1"/>
      <c r="B10" s="13"/>
      <c r="E10" s="14"/>
      <c r="F10" s="15"/>
      <c r="G10" s="15"/>
      <c r="H10" s="15"/>
      <c r="I10" s="15"/>
      <c r="J10" s="15"/>
      <c r="K10" s="15"/>
      <c r="L10" s="15"/>
      <c r="M10" s="15"/>
      <c r="N10" s="22" t="s">
        <v>18</v>
      </c>
      <c r="O10" s="23" t="s">
        <v>19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5"/>
      <c r="AA10" s="19"/>
      <c r="AB10" s="17"/>
      <c r="AC10" s="17"/>
      <c r="AD10" s="17"/>
      <c r="AE10" s="17"/>
      <c r="AF10" s="17"/>
      <c r="AG10" s="18"/>
    </row>
    <row r="11" ht="12.75" customHeight="1">
      <c r="A11" s="1"/>
      <c r="B11" s="13"/>
      <c r="E11" s="14"/>
      <c r="F11" s="15"/>
      <c r="G11" s="15"/>
      <c r="H11" s="15"/>
      <c r="I11" s="15"/>
      <c r="J11" s="15"/>
      <c r="K11" s="15"/>
      <c r="L11" s="15"/>
      <c r="M11" s="15"/>
      <c r="N11" s="26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9"/>
      <c r="AB11" s="17"/>
      <c r="AC11" s="17"/>
      <c r="AD11" s="17"/>
      <c r="AE11" s="17"/>
      <c r="AF11" s="17"/>
      <c r="AG11" s="18"/>
    </row>
    <row r="12" ht="18.75" customHeight="1">
      <c r="A12" s="1"/>
      <c r="B12" s="13"/>
      <c r="E12" s="14"/>
      <c r="F12" s="15"/>
      <c r="G12" s="15"/>
      <c r="H12" s="15"/>
      <c r="I12" s="15"/>
      <c r="J12" s="15"/>
      <c r="K12" s="15"/>
      <c r="L12" s="15"/>
      <c r="M12" s="15"/>
      <c r="N12" s="21" t="s">
        <v>20</v>
      </c>
      <c r="O12" s="1"/>
      <c r="P12" s="1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30"/>
      <c r="AB12" s="17"/>
      <c r="AC12" s="17"/>
      <c r="AD12" s="17"/>
      <c r="AE12" s="17"/>
      <c r="AF12" s="17"/>
      <c r="AG12" s="18"/>
    </row>
    <row r="13" ht="10.5" customHeight="1">
      <c r="A13" s="1"/>
      <c r="B13" s="13"/>
      <c r="E13" s="14"/>
      <c r="F13" s="15"/>
      <c r="G13" s="15"/>
      <c r="H13" s="15"/>
      <c r="I13" s="15"/>
      <c r="J13" s="15"/>
      <c r="K13" s="15"/>
      <c r="L13" s="15"/>
      <c r="M13" s="15"/>
      <c r="N13" s="22" t="s">
        <v>18</v>
      </c>
      <c r="O13" s="23" t="s">
        <v>21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  <c r="AA13" s="30"/>
      <c r="AB13" s="17"/>
      <c r="AC13" s="17"/>
      <c r="AD13" s="17"/>
      <c r="AE13" s="17"/>
      <c r="AF13" s="17"/>
      <c r="AG13" s="18"/>
    </row>
    <row r="14" ht="18.75" customHeight="1">
      <c r="A14" s="1"/>
      <c r="B14" s="13"/>
      <c r="E14" s="14"/>
      <c r="F14" s="15"/>
      <c r="G14" s="15"/>
      <c r="H14" s="15"/>
      <c r="I14" s="15"/>
      <c r="J14" s="15"/>
      <c r="K14" s="15"/>
      <c r="L14" s="15"/>
      <c r="M14" s="15"/>
      <c r="N14" s="22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30"/>
      <c r="AB14" s="17"/>
      <c r="AC14" s="17"/>
      <c r="AD14" s="17"/>
      <c r="AE14" s="17"/>
      <c r="AF14" s="17"/>
      <c r="AG14" s="18"/>
    </row>
    <row r="15" ht="18.75" customHeight="1">
      <c r="A15" s="1"/>
      <c r="B15" s="13"/>
      <c r="E15" s="14"/>
      <c r="F15" s="15"/>
      <c r="G15" s="15"/>
      <c r="H15" s="15"/>
      <c r="I15" s="15"/>
      <c r="J15" s="15"/>
      <c r="K15" s="15"/>
      <c r="L15" s="15"/>
      <c r="M15" s="15"/>
      <c r="N15" s="21" t="s">
        <v>22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30"/>
      <c r="AB15" s="17"/>
      <c r="AC15" s="17"/>
      <c r="AD15" s="17"/>
      <c r="AE15" s="17"/>
      <c r="AF15" s="17"/>
      <c r="AG15" s="18"/>
    </row>
    <row r="16" ht="12.75" customHeight="1">
      <c r="A16" s="1"/>
      <c r="B16" s="13"/>
      <c r="E16" s="14"/>
      <c r="F16" s="15"/>
      <c r="G16" s="15"/>
      <c r="H16" s="15"/>
      <c r="I16" s="15"/>
      <c r="J16" s="15"/>
      <c r="K16" s="15"/>
      <c r="L16" s="15"/>
      <c r="M16" s="15"/>
      <c r="N16" s="22" t="s">
        <v>18</v>
      </c>
      <c r="O16" s="31" t="s">
        <v>23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0"/>
      <c r="AB16" s="17"/>
      <c r="AC16" s="17"/>
      <c r="AD16" s="17"/>
      <c r="AE16" s="17"/>
      <c r="AF16" s="17"/>
      <c r="AG16" s="18"/>
    </row>
    <row r="17" ht="18.75" customHeight="1">
      <c r="A17" s="1"/>
      <c r="B17" s="13"/>
      <c r="E17" s="14"/>
      <c r="F17" s="15"/>
      <c r="G17" s="15"/>
      <c r="H17" s="15"/>
      <c r="I17" s="15"/>
      <c r="J17" s="15"/>
      <c r="K17" s="15"/>
      <c r="L17" s="15"/>
      <c r="M17" s="15"/>
      <c r="N17" s="34" t="s">
        <v>24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0"/>
      <c r="AB17" s="17"/>
      <c r="AC17" s="17"/>
      <c r="AD17" s="17"/>
      <c r="AE17" s="17"/>
      <c r="AF17" s="17"/>
      <c r="AG17" s="18"/>
    </row>
    <row r="18" ht="18.75" customHeight="1">
      <c r="A18" s="1"/>
      <c r="B18" s="13"/>
      <c r="E18" s="14"/>
      <c r="F18" s="15"/>
      <c r="G18" s="15"/>
      <c r="H18" s="15"/>
      <c r="I18" s="15"/>
      <c r="J18" s="15"/>
      <c r="K18" s="15"/>
      <c r="L18" s="15"/>
      <c r="M18" s="15"/>
      <c r="N18" s="22" t="s">
        <v>18</v>
      </c>
      <c r="O18" s="23" t="s">
        <v>25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/>
      <c r="AA18" s="30"/>
      <c r="AB18" s="17"/>
      <c r="AC18" s="17"/>
      <c r="AD18" s="17"/>
      <c r="AE18" s="17"/>
      <c r="AF18" s="17"/>
      <c r="AG18" s="18"/>
    </row>
    <row r="19" ht="18.75" customHeight="1">
      <c r="A19" s="1"/>
      <c r="B19" s="13"/>
      <c r="E19" s="14"/>
      <c r="F19" s="15"/>
      <c r="G19" s="15"/>
      <c r="H19" s="15"/>
      <c r="I19" s="15"/>
      <c r="J19" s="15"/>
      <c r="K19" s="15"/>
      <c r="L19" s="15"/>
      <c r="M19" s="15"/>
      <c r="N19" s="19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30"/>
      <c r="AB19" s="17"/>
      <c r="AC19" s="17"/>
      <c r="AD19" s="17"/>
      <c r="AE19" s="17"/>
      <c r="AF19" s="17"/>
      <c r="AG19" s="18"/>
    </row>
    <row r="20" ht="18.75" customHeight="1">
      <c r="A20" s="1"/>
      <c r="B20" s="13"/>
      <c r="E20" s="14"/>
      <c r="F20" s="15"/>
      <c r="G20" s="15"/>
      <c r="H20" s="15"/>
      <c r="I20" s="15"/>
      <c r="J20" s="15"/>
      <c r="K20" s="15"/>
      <c r="L20" s="15"/>
      <c r="M20" s="15"/>
      <c r="N20" s="3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9"/>
      <c r="AB20" s="17"/>
      <c r="AC20" s="17"/>
      <c r="AD20" s="17"/>
      <c r="AE20" s="17"/>
      <c r="AF20" s="17"/>
      <c r="AG20" s="18"/>
    </row>
    <row r="21" ht="18.0" customHeight="1">
      <c r="A21" s="1"/>
      <c r="B21" s="13"/>
      <c r="E21" s="14"/>
      <c r="F21" s="15"/>
      <c r="G21" s="36"/>
      <c r="H21" s="36"/>
      <c r="I21" s="36"/>
      <c r="J21" s="36"/>
      <c r="K21" s="36"/>
      <c r="L21" s="36"/>
      <c r="M21" s="36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  <c r="AA21" s="30"/>
      <c r="AB21" s="17"/>
      <c r="AC21" s="17"/>
      <c r="AD21" s="17"/>
      <c r="AE21" s="17"/>
      <c r="AF21" s="17"/>
      <c r="AG21" s="18"/>
    </row>
    <row r="22" ht="18.75" customHeight="1">
      <c r="A22" s="1"/>
      <c r="B22" s="13"/>
      <c r="E22" s="14"/>
      <c r="F22" s="15"/>
      <c r="G22" s="40" t="s">
        <v>26</v>
      </c>
      <c r="H22" s="41"/>
      <c r="I22" s="41"/>
      <c r="J22" s="41"/>
      <c r="K22" s="41"/>
      <c r="L22" s="41"/>
      <c r="M22" s="41"/>
      <c r="N22" s="42" t="s">
        <v>27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4"/>
      <c r="AB22" s="45"/>
      <c r="AC22" s="45"/>
      <c r="AD22" s="45"/>
      <c r="AE22" s="45"/>
      <c r="AF22" s="45"/>
      <c r="AG22" s="46"/>
    </row>
    <row r="23" ht="18.75" customHeight="1">
      <c r="A23" s="1"/>
      <c r="B23" s="13"/>
      <c r="E23" s="14"/>
      <c r="F23" s="15"/>
      <c r="G23" s="47"/>
      <c r="H23" s="41"/>
      <c r="I23" s="41"/>
      <c r="J23" s="41"/>
      <c r="K23" s="41"/>
      <c r="L23" s="41"/>
      <c r="M23" s="41"/>
      <c r="N23" s="48" t="s">
        <v>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4"/>
      <c r="AB23" s="45"/>
      <c r="AC23" s="45"/>
      <c r="AD23" s="45"/>
      <c r="AE23" s="45"/>
      <c r="AF23" s="45"/>
      <c r="AG23" s="46"/>
    </row>
    <row r="24" ht="18.75" customHeight="1">
      <c r="A24" s="1"/>
      <c r="B24" s="13"/>
      <c r="E24" s="14"/>
      <c r="F24" s="15"/>
      <c r="G24" s="41"/>
      <c r="H24" s="41"/>
      <c r="I24" s="41"/>
      <c r="J24" s="41"/>
      <c r="K24" s="41"/>
      <c r="L24" s="41"/>
      <c r="M24" s="41"/>
      <c r="N24" s="49" t="s">
        <v>28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  <c r="AA24" s="44"/>
      <c r="AB24" s="45"/>
      <c r="AC24" s="45"/>
      <c r="AD24" s="45"/>
      <c r="AE24" s="45"/>
      <c r="AF24" s="45"/>
      <c r="AG24" s="46"/>
    </row>
    <row r="25" ht="18.75" customHeight="1">
      <c r="A25" s="1"/>
      <c r="B25" s="13"/>
      <c r="E25" s="14"/>
      <c r="F25" s="15"/>
      <c r="G25" s="41"/>
      <c r="H25" s="41"/>
      <c r="I25" s="41"/>
      <c r="J25" s="41"/>
      <c r="K25" s="41"/>
      <c r="L25" s="41"/>
      <c r="M25" s="41"/>
      <c r="N25" s="50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44"/>
      <c r="AB25" s="45"/>
      <c r="AC25" s="45"/>
      <c r="AD25" s="45"/>
      <c r="AE25" s="45"/>
      <c r="AF25" s="45"/>
      <c r="AG25" s="46"/>
    </row>
    <row r="26" ht="18.75" customHeight="1">
      <c r="A26" s="1"/>
      <c r="B26" s="13"/>
      <c r="E26" s="14"/>
      <c r="F26" s="15"/>
      <c r="G26" s="41"/>
      <c r="H26" s="41"/>
      <c r="I26" s="41"/>
      <c r="J26" s="41"/>
      <c r="K26" s="41"/>
      <c r="L26" s="41"/>
      <c r="M26" s="41"/>
      <c r="N26" s="48" t="s">
        <v>12</v>
      </c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6"/>
      <c r="AA26" s="44"/>
      <c r="AB26" s="45"/>
      <c r="AC26" s="45"/>
      <c r="AD26" s="45"/>
      <c r="AE26" s="45"/>
      <c r="AF26" s="45"/>
      <c r="AG26" s="46"/>
    </row>
    <row r="27" ht="18.75" customHeight="1">
      <c r="A27" s="1"/>
      <c r="B27" s="13"/>
      <c r="E27" s="14"/>
      <c r="F27" s="15"/>
      <c r="G27" s="41"/>
      <c r="H27" s="41"/>
      <c r="I27" s="41"/>
      <c r="J27" s="41"/>
      <c r="K27" s="41"/>
      <c r="L27" s="41"/>
      <c r="M27" s="41"/>
      <c r="N27" s="51" t="s">
        <v>29</v>
      </c>
      <c r="O27" s="52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6"/>
      <c r="AA27" s="44"/>
      <c r="AB27" s="45"/>
      <c r="AC27" s="45"/>
      <c r="AD27" s="45"/>
      <c r="AE27" s="45"/>
      <c r="AF27" s="45"/>
      <c r="AG27" s="46"/>
    </row>
    <row r="28" ht="18.75" customHeight="1">
      <c r="A28" s="1"/>
      <c r="B28" s="13"/>
      <c r="E28" s="14"/>
      <c r="F28" s="15"/>
      <c r="G28" s="41"/>
      <c r="H28" s="41"/>
      <c r="I28" s="41"/>
      <c r="J28" s="41"/>
      <c r="K28" s="41"/>
      <c r="L28" s="41"/>
      <c r="M28" s="41"/>
      <c r="N28" s="49" t="s">
        <v>30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/>
      <c r="AA28" s="53"/>
      <c r="AB28" s="45"/>
      <c r="AC28" s="45"/>
      <c r="AD28" s="45"/>
      <c r="AE28" s="45"/>
      <c r="AF28" s="45"/>
      <c r="AG28" s="46"/>
    </row>
    <row r="29" ht="18.75" customHeight="1">
      <c r="A29" s="1"/>
      <c r="B29" s="13"/>
      <c r="E29" s="14"/>
      <c r="F29" s="15"/>
      <c r="G29" s="41"/>
      <c r="H29" s="41"/>
      <c r="I29" s="41"/>
      <c r="J29" s="41"/>
      <c r="K29" s="41"/>
      <c r="L29" s="41"/>
      <c r="M29" s="41"/>
      <c r="N29" s="50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/>
      <c r="AA29" s="53"/>
      <c r="AB29" s="45"/>
      <c r="AC29" s="45"/>
      <c r="AD29" s="45"/>
      <c r="AE29" s="45"/>
      <c r="AF29" s="45"/>
      <c r="AG29" s="46"/>
    </row>
    <row r="30" ht="18.75" customHeight="1">
      <c r="A30" s="1"/>
      <c r="B30" s="13"/>
      <c r="E30" s="14"/>
      <c r="F30" s="15"/>
      <c r="G30" s="41"/>
      <c r="H30" s="41"/>
      <c r="I30" s="41"/>
      <c r="J30" s="41"/>
      <c r="K30" s="41"/>
      <c r="L30" s="41"/>
      <c r="M30" s="41"/>
      <c r="N30" s="51" t="s">
        <v>22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6"/>
      <c r="AA30" s="53"/>
      <c r="AB30" s="45"/>
      <c r="AC30" s="45"/>
      <c r="AD30" s="45"/>
      <c r="AE30" s="45"/>
      <c r="AF30" s="45"/>
      <c r="AG30" s="46"/>
    </row>
    <row r="31" ht="18.75" customHeight="1">
      <c r="A31" s="1"/>
      <c r="B31" s="13"/>
      <c r="E31" s="14"/>
      <c r="F31" s="15"/>
      <c r="G31" s="41"/>
      <c r="H31" s="41"/>
      <c r="I31" s="41"/>
      <c r="J31" s="41"/>
      <c r="K31" s="41"/>
      <c r="L31" s="41"/>
      <c r="M31" s="41"/>
      <c r="N31" s="54" t="s">
        <v>18</v>
      </c>
      <c r="O31" s="55" t="s">
        <v>31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53"/>
      <c r="AB31" s="45"/>
      <c r="AC31" s="45"/>
      <c r="AD31" s="45"/>
      <c r="AE31" s="45"/>
      <c r="AF31" s="45"/>
      <c r="AG31" s="46"/>
    </row>
    <row r="32" ht="18.0" customHeight="1">
      <c r="A32" s="1"/>
      <c r="B32" s="13"/>
      <c r="E32" s="14"/>
      <c r="F32" s="15"/>
      <c r="G32" s="15"/>
      <c r="H32" s="15"/>
      <c r="I32" s="15"/>
      <c r="J32" s="15"/>
      <c r="K32" s="15"/>
      <c r="L32" s="15"/>
      <c r="M32" s="15"/>
      <c r="N32" s="22"/>
      <c r="O32" s="31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0"/>
      <c r="AB32" s="17"/>
      <c r="AC32" s="17"/>
      <c r="AD32" s="17"/>
      <c r="AE32" s="17"/>
      <c r="AF32" s="17"/>
      <c r="AG32" s="18"/>
    </row>
    <row r="33" ht="8.25" customHeight="1">
      <c r="A33" s="1"/>
      <c r="B33" s="56"/>
      <c r="C33" s="57"/>
      <c r="D33" s="57"/>
      <c r="E33" s="58"/>
      <c r="F33" s="15"/>
      <c r="G33" s="15"/>
      <c r="H33" s="15"/>
      <c r="I33" s="15"/>
      <c r="J33" s="15"/>
      <c r="K33" s="15"/>
      <c r="L33" s="15"/>
      <c r="M33" s="15"/>
      <c r="N33" s="30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8"/>
      <c r="AA33" s="59"/>
      <c r="AB33" s="60"/>
      <c r="AC33" s="60"/>
      <c r="AD33" s="60"/>
      <c r="AE33" s="60"/>
      <c r="AF33" s="60"/>
      <c r="AG33" s="61"/>
    </row>
    <row r="34" ht="18.75" customHeight="1">
      <c r="A34" s="1"/>
      <c r="B34" s="5" t="s">
        <v>32</v>
      </c>
      <c r="C34" s="6"/>
      <c r="D34" s="6"/>
      <c r="E34" s="7"/>
      <c r="F34" s="62" t="s">
        <v>33</v>
      </c>
      <c r="G34" s="63"/>
      <c r="H34" s="63"/>
      <c r="I34" s="63"/>
      <c r="J34" s="63"/>
      <c r="K34" s="63"/>
      <c r="L34" s="63"/>
      <c r="M34" s="64"/>
      <c r="N34" s="65" t="s">
        <v>34</v>
      </c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6"/>
      <c r="AA34" s="67"/>
      <c r="AB34" s="68"/>
      <c r="AC34" s="68"/>
      <c r="AD34" s="68"/>
      <c r="AE34" s="68"/>
      <c r="AF34" s="68"/>
      <c r="AG34" s="69"/>
    </row>
    <row r="35" ht="18.75" customHeight="1">
      <c r="A35" s="1"/>
      <c r="B35" s="13"/>
      <c r="E35" s="14"/>
      <c r="F35" s="70"/>
      <c r="G35" s="71" t="s">
        <v>35</v>
      </c>
      <c r="H35" s="72"/>
      <c r="I35" s="72"/>
      <c r="J35" s="72"/>
      <c r="K35" s="72"/>
      <c r="L35" s="72"/>
      <c r="M35" s="73"/>
      <c r="N35" s="74" t="s">
        <v>36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75"/>
      <c r="AB35" s="17"/>
      <c r="AC35" s="17"/>
      <c r="AD35" s="17"/>
      <c r="AE35" s="17"/>
      <c r="AF35" s="17"/>
      <c r="AG35" s="18"/>
    </row>
    <row r="36" ht="18.75" customHeight="1">
      <c r="A36" s="1"/>
      <c r="B36" s="13"/>
      <c r="E36" s="14"/>
      <c r="F36" s="70"/>
      <c r="G36" s="76"/>
      <c r="H36" s="76"/>
      <c r="I36" s="76"/>
      <c r="J36" s="76"/>
      <c r="K36" s="76"/>
      <c r="L36" s="76"/>
      <c r="M36" s="77"/>
      <c r="N36" s="78" t="s">
        <v>37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79"/>
      <c r="AA36" s="75" t="s">
        <v>38</v>
      </c>
      <c r="AB36" s="17"/>
      <c r="AC36" s="17"/>
      <c r="AD36" s="17"/>
      <c r="AE36" s="17"/>
      <c r="AF36" s="17"/>
      <c r="AG36" s="18"/>
    </row>
    <row r="37" ht="18.75" customHeight="1">
      <c r="A37" s="1"/>
      <c r="B37" s="13"/>
      <c r="E37" s="14"/>
      <c r="F37" s="70"/>
      <c r="G37" s="76"/>
      <c r="H37" s="76"/>
      <c r="I37" s="76"/>
      <c r="J37" s="76"/>
      <c r="K37" s="76"/>
      <c r="L37" s="76"/>
      <c r="M37" s="77"/>
      <c r="N37" s="50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80"/>
      <c r="AA37" s="75" t="s">
        <v>39</v>
      </c>
      <c r="AB37" s="17"/>
      <c r="AC37" s="17"/>
      <c r="AD37" s="17"/>
      <c r="AE37" s="17"/>
      <c r="AF37" s="17"/>
      <c r="AG37" s="18"/>
    </row>
    <row r="38" ht="18.75" customHeight="1">
      <c r="A38" s="1"/>
      <c r="B38" s="13"/>
      <c r="E38" s="14"/>
      <c r="F38" s="70"/>
      <c r="G38" s="76"/>
      <c r="H38" s="76"/>
      <c r="I38" s="76"/>
      <c r="J38" s="76"/>
      <c r="K38" s="76"/>
      <c r="L38" s="76"/>
      <c r="M38" s="77"/>
      <c r="N38" s="78" t="s">
        <v>40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79"/>
      <c r="AA38" s="75" t="s">
        <v>41</v>
      </c>
      <c r="AB38" s="17"/>
      <c r="AC38" s="17"/>
      <c r="AD38" s="17"/>
      <c r="AE38" s="17"/>
      <c r="AF38" s="17"/>
      <c r="AG38" s="18"/>
    </row>
    <row r="39" ht="18.75" customHeight="1">
      <c r="A39" s="1"/>
      <c r="B39" s="13"/>
      <c r="E39" s="14"/>
      <c r="F39" s="70"/>
      <c r="G39" s="76"/>
      <c r="H39" s="76"/>
      <c r="I39" s="76"/>
      <c r="J39" s="76"/>
      <c r="K39" s="76"/>
      <c r="L39" s="76"/>
      <c r="M39" s="77"/>
      <c r="N39" s="50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80"/>
      <c r="AA39" s="75" t="s">
        <v>42</v>
      </c>
      <c r="AB39" s="17"/>
      <c r="AC39" s="17"/>
      <c r="AD39" s="17"/>
      <c r="AE39" s="17"/>
      <c r="AF39" s="17"/>
      <c r="AG39" s="18"/>
    </row>
    <row r="40" ht="18.75" customHeight="1">
      <c r="A40" s="1"/>
      <c r="B40" s="13"/>
      <c r="E40" s="14"/>
      <c r="F40" s="70"/>
      <c r="G40" s="76"/>
      <c r="H40" s="76"/>
      <c r="I40" s="76"/>
      <c r="J40" s="76"/>
      <c r="K40" s="76"/>
      <c r="L40" s="76"/>
      <c r="M40" s="77"/>
      <c r="N40" s="81" t="s">
        <v>43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82"/>
      <c r="AA40" s="75" t="s">
        <v>44</v>
      </c>
      <c r="AB40" s="17"/>
      <c r="AC40" s="17"/>
      <c r="AD40" s="17"/>
      <c r="AE40" s="17"/>
      <c r="AF40" s="17"/>
      <c r="AG40" s="18"/>
    </row>
    <row r="41" ht="18.75" customHeight="1">
      <c r="A41" s="1"/>
      <c r="B41" s="13"/>
      <c r="E41" s="14"/>
      <c r="F41" s="83"/>
      <c r="G41" s="84"/>
      <c r="H41" s="84"/>
      <c r="I41" s="84"/>
      <c r="J41" s="84"/>
      <c r="K41" s="84"/>
      <c r="L41" s="84"/>
      <c r="M41" s="85"/>
      <c r="N41" s="86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8"/>
      <c r="AA41" s="75" t="s">
        <v>45</v>
      </c>
      <c r="AB41" s="17"/>
      <c r="AC41" s="17"/>
      <c r="AD41" s="17"/>
      <c r="AE41" s="17"/>
      <c r="AF41" s="17"/>
      <c r="AG41" s="18"/>
    </row>
    <row r="42" ht="18.75" customHeight="1">
      <c r="A42" s="1"/>
      <c r="B42" s="13"/>
      <c r="E42" s="14"/>
      <c r="F42" s="89" t="s">
        <v>46</v>
      </c>
      <c r="G42" s="90"/>
      <c r="H42" s="90"/>
      <c r="I42" s="90"/>
      <c r="J42" s="90"/>
      <c r="K42" s="90"/>
      <c r="L42" s="90"/>
      <c r="M42" s="91"/>
      <c r="N42" s="92" t="s">
        <v>47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75"/>
      <c r="AB42" s="17"/>
      <c r="AC42" s="17"/>
      <c r="AD42" s="17"/>
      <c r="AE42" s="17"/>
      <c r="AF42" s="17"/>
      <c r="AG42" s="18"/>
    </row>
    <row r="43" ht="18.75" customHeight="1">
      <c r="A43" s="1"/>
      <c r="B43" s="13"/>
      <c r="E43" s="14"/>
      <c r="F43" s="70"/>
      <c r="G43" s="93" t="s">
        <v>48</v>
      </c>
      <c r="H43" s="76"/>
      <c r="I43" s="76"/>
      <c r="J43" s="76"/>
      <c r="K43" s="76"/>
      <c r="L43" s="76"/>
      <c r="M43" s="77"/>
      <c r="N43" s="94" t="s">
        <v>49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6"/>
      <c r="AA43" s="95" t="s">
        <v>14</v>
      </c>
      <c r="AB43" s="45"/>
      <c r="AC43" s="45"/>
      <c r="AD43" s="45"/>
      <c r="AE43" s="45"/>
      <c r="AF43" s="45"/>
      <c r="AG43" s="46"/>
    </row>
    <row r="44" ht="18.75" customHeight="1">
      <c r="A44" s="1"/>
      <c r="B44" s="13"/>
      <c r="E44" s="14"/>
      <c r="F44" s="70"/>
      <c r="G44" s="76"/>
      <c r="H44" s="76"/>
      <c r="I44" s="76"/>
      <c r="J44" s="76"/>
      <c r="K44" s="76"/>
      <c r="L44" s="76"/>
      <c r="M44" s="77"/>
      <c r="N44" s="49" t="s">
        <v>50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  <c r="AA44" s="95" t="s">
        <v>51</v>
      </c>
      <c r="AB44" s="45"/>
      <c r="AC44" s="45"/>
      <c r="AD44" s="45"/>
      <c r="AE44" s="45"/>
      <c r="AF44" s="45"/>
      <c r="AG44" s="46"/>
    </row>
    <row r="45" ht="18.75" customHeight="1">
      <c r="A45" s="1"/>
      <c r="B45" s="13"/>
      <c r="E45" s="14"/>
      <c r="F45" s="70"/>
      <c r="G45" s="76"/>
      <c r="H45" s="76"/>
      <c r="I45" s="76"/>
      <c r="J45" s="76"/>
      <c r="K45" s="76"/>
      <c r="L45" s="76"/>
      <c r="M45" s="77"/>
      <c r="N45" s="50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75"/>
      <c r="AB45" s="17"/>
      <c r="AC45" s="17"/>
      <c r="AD45" s="17"/>
      <c r="AE45" s="17"/>
      <c r="AF45" s="17"/>
      <c r="AG45" s="18"/>
    </row>
    <row r="46" ht="18.75" customHeight="1">
      <c r="A46" s="1"/>
      <c r="B46" s="13"/>
      <c r="E46" s="14"/>
      <c r="F46" s="70"/>
      <c r="G46" s="76"/>
      <c r="H46" s="76"/>
      <c r="I46" s="76"/>
      <c r="J46" s="76"/>
      <c r="K46" s="76"/>
      <c r="L46" s="76"/>
      <c r="M46" s="77"/>
      <c r="N46" s="49" t="s">
        <v>52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  <c r="AA46" s="75"/>
      <c r="AB46" s="17"/>
      <c r="AC46" s="17"/>
      <c r="AD46" s="17"/>
      <c r="AE46" s="17"/>
      <c r="AF46" s="17"/>
      <c r="AG46" s="18"/>
    </row>
    <row r="47" ht="18.75" customHeight="1">
      <c r="A47" s="1"/>
      <c r="B47" s="13"/>
      <c r="E47" s="14"/>
      <c r="F47" s="70"/>
      <c r="G47" s="76"/>
      <c r="H47" s="76"/>
      <c r="I47" s="76"/>
      <c r="J47" s="76"/>
      <c r="K47" s="76"/>
      <c r="L47" s="76"/>
      <c r="M47" s="77"/>
      <c r="N47" s="50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/>
      <c r="AA47" s="75"/>
      <c r="AB47" s="17"/>
      <c r="AC47" s="17"/>
      <c r="AD47" s="17"/>
      <c r="AE47" s="17"/>
      <c r="AF47" s="17"/>
      <c r="AG47" s="18"/>
    </row>
    <row r="48" ht="18.75" customHeight="1">
      <c r="A48" s="1"/>
      <c r="B48" s="13"/>
      <c r="E48" s="14"/>
      <c r="F48" s="70"/>
      <c r="G48" s="76"/>
      <c r="H48" s="76"/>
      <c r="I48" s="76"/>
      <c r="J48" s="76"/>
      <c r="K48" s="76"/>
      <c r="L48" s="76"/>
      <c r="M48" s="77"/>
      <c r="N48" s="49" t="s">
        <v>53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  <c r="AA48" s="75"/>
      <c r="AB48" s="17"/>
      <c r="AC48" s="17"/>
      <c r="AD48" s="17"/>
      <c r="AE48" s="17"/>
      <c r="AF48" s="17"/>
      <c r="AG48" s="18"/>
    </row>
    <row r="49" ht="18.75" customHeight="1">
      <c r="A49" s="1"/>
      <c r="B49" s="13"/>
      <c r="E49" s="14"/>
      <c r="F49" s="70"/>
      <c r="G49" s="76"/>
      <c r="H49" s="76"/>
      <c r="I49" s="76"/>
      <c r="J49" s="76"/>
      <c r="K49" s="76"/>
      <c r="L49" s="76"/>
      <c r="M49" s="77"/>
      <c r="N49" s="50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75"/>
      <c r="AB49" s="17"/>
      <c r="AC49" s="17"/>
      <c r="AD49" s="17"/>
      <c r="AE49" s="17"/>
      <c r="AF49" s="17"/>
      <c r="AG49" s="18"/>
    </row>
    <row r="50" ht="18.75" customHeight="1">
      <c r="A50" s="1"/>
      <c r="B50" s="13"/>
      <c r="E50" s="14"/>
      <c r="F50" s="70"/>
      <c r="G50" s="76"/>
      <c r="H50" s="76"/>
      <c r="I50" s="76"/>
      <c r="J50" s="76"/>
      <c r="K50" s="76"/>
      <c r="L50" s="76"/>
      <c r="M50" s="77"/>
      <c r="N50" s="49" t="s">
        <v>54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5"/>
      <c r="AA50" s="75"/>
      <c r="AB50" s="17"/>
      <c r="AC50" s="17"/>
      <c r="AD50" s="17"/>
      <c r="AE50" s="17"/>
      <c r="AF50" s="17"/>
      <c r="AG50" s="18"/>
    </row>
    <row r="51" ht="18.75" customHeight="1">
      <c r="A51" s="1"/>
      <c r="B51" s="13"/>
      <c r="E51" s="14"/>
      <c r="F51" s="96"/>
      <c r="G51" s="97"/>
      <c r="H51" s="97"/>
      <c r="I51" s="97"/>
      <c r="J51" s="97"/>
      <c r="K51" s="97"/>
      <c r="L51" s="97"/>
      <c r="M51" s="98"/>
      <c r="N51" s="56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8"/>
      <c r="AA51" s="75"/>
      <c r="AB51" s="17"/>
      <c r="AC51" s="17"/>
      <c r="AD51" s="17"/>
      <c r="AE51" s="17"/>
      <c r="AF51" s="17"/>
      <c r="AG51" s="18"/>
    </row>
    <row r="52" ht="18.75" customHeight="1">
      <c r="A52" s="1"/>
      <c r="B52" s="13"/>
      <c r="E52" s="14"/>
      <c r="F52" s="99" t="s">
        <v>55</v>
      </c>
      <c r="G52" s="3"/>
      <c r="H52" s="3"/>
      <c r="I52" s="3"/>
      <c r="J52" s="3"/>
      <c r="K52" s="3"/>
      <c r="L52" s="3"/>
      <c r="M52" s="100"/>
      <c r="N52" s="101" t="s">
        <v>56</v>
      </c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75" t="s">
        <v>14</v>
      </c>
      <c r="AB52" s="17"/>
      <c r="AC52" s="17"/>
      <c r="AD52" s="17"/>
      <c r="AE52" s="17"/>
      <c r="AF52" s="17"/>
      <c r="AG52" s="18"/>
    </row>
    <row r="53" ht="18.75" customHeight="1">
      <c r="A53" s="1"/>
      <c r="B53" s="13"/>
      <c r="E53" s="14"/>
      <c r="F53" s="99" t="s">
        <v>57</v>
      </c>
      <c r="G53" s="3"/>
      <c r="H53" s="3"/>
      <c r="I53" s="3"/>
      <c r="J53" s="3"/>
      <c r="K53" s="3"/>
      <c r="L53" s="3"/>
      <c r="M53" s="100"/>
      <c r="N53" s="103" t="s">
        <v>58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75" t="s">
        <v>51</v>
      </c>
      <c r="AB53" s="17"/>
      <c r="AC53" s="17"/>
      <c r="AD53" s="17"/>
      <c r="AE53" s="17"/>
      <c r="AF53" s="17"/>
      <c r="AG53" s="18"/>
    </row>
    <row r="54" ht="18.75" customHeight="1">
      <c r="A54" s="1"/>
      <c r="B54" s="13"/>
      <c r="E54" s="14"/>
      <c r="F54" s="99" t="s">
        <v>59</v>
      </c>
      <c r="G54" s="3"/>
      <c r="H54" s="3"/>
      <c r="I54" s="3"/>
      <c r="J54" s="3"/>
      <c r="K54" s="3"/>
      <c r="L54" s="3"/>
      <c r="M54" s="100"/>
      <c r="N54" s="19" t="s">
        <v>60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75"/>
      <c r="AB54" s="17"/>
      <c r="AC54" s="17"/>
      <c r="AD54" s="17"/>
      <c r="AE54" s="17"/>
      <c r="AF54" s="17"/>
      <c r="AG54" s="18"/>
    </row>
    <row r="55" ht="18.75" customHeight="1">
      <c r="A55" s="1"/>
      <c r="B55" s="13"/>
      <c r="E55" s="14"/>
      <c r="F55" s="99" t="s">
        <v>61</v>
      </c>
      <c r="G55" s="3"/>
      <c r="H55" s="3"/>
      <c r="I55" s="3"/>
      <c r="J55" s="3"/>
      <c r="K55" s="3"/>
      <c r="L55" s="3"/>
      <c r="M55" s="100"/>
      <c r="N55" s="74" t="s">
        <v>62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75"/>
      <c r="AB55" s="17"/>
      <c r="AC55" s="17"/>
      <c r="AD55" s="17"/>
      <c r="AE55" s="17"/>
      <c r="AF55" s="17"/>
      <c r="AG55" s="18"/>
    </row>
    <row r="56" ht="18.75" customHeight="1">
      <c r="A56" s="1"/>
      <c r="B56" s="13"/>
      <c r="E56" s="14"/>
      <c r="F56" s="99" t="s">
        <v>63</v>
      </c>
      <c r="G56" s="3"/>
      <c r="H56" s="3"/>
      <c r="I56" s="3"/>
      <c r="J56" s="3"/>
      <c r="K56" s="3"/>
      <c r="L56" s="3"/>
      <c r="M56" s="100"/>
      <c r="N56" s="19" t="s">
        <v>64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75"/>
      <c r="AB56" s="17"/>
      <c r="AC56" s="17"/>
      <c r="AD56" s="17"/>
      <c r="AE56" s="17"/>
      <c r="AF56" s="17"/>
      <c r="AG56" s="18"/>
    </row>
    <row r="57" ht="18.75" customHeight="1">
      <c r="A57" s="1"/>
      <c r="B57" s="13"/>
      <c r="E57" s="14"/>
      <c r="F57" s="99" t="s">
        <v>65</v>
      </c>
      <c r="G57" s="3"/>
      <c r="H57" s="3"/>
      <c r="I57" s="3"/>
      <c r="J57" s="3"/>
      <c r="K57" s="3"/>
      <c r="L57" s="3"/>
      <c r="M57" s="100"/>
      <c r="N57" s="74" t="s">
        <v>66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75"/>
      <c r="AB57" s="17"/>
      <c r="AC57" s="17"/>
      <c r="AD57" s="17"/>
      <c r="AE57" s="17"/>
      <c r="AF57" s="17"/>
      <c r="AG57" s="18"/>
    </row>
    <row r="58" ht="18.75" customHeight="1">
      <c r="A58" s="1"/>
      <c r="B58" s="13"/>
      <c r="E58" s="14"/>
      <c r="F58" s="99" t="s">
        <v>67</v>
      </c>
      <c r="G58" s="3"/>
      <c r="H58" s="3"/>
      <c r="I58" s="3"/>
      <c r="J58" s="3"/>
      <c r="K58" s="3"/>
      <c r="L58" s="3"/>
      <c r="M58" s="100"/>
      <c r="N58" s="78" t="s">
        <v>68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79"/>
      <c r="AA58" s="75"/>
      <c r="AB58" s="17"/>
      <c r="AC58" s="17"/>
      <c r="AD58" s="17"/>
      <c r="AE58" s="17"/>
      <c r="AF58" s="17"/>
      <c r="AG58" s="18"/>
    </row>
    <row r="59" ht="18.75" customHeight="1">
      <c r="A59" s="1"/>
      <c r="B59" s="56"/>
      <c r="C59" s="57"/>
      <c r="D59" s="57"/>
      <c r="E59" s="58"/>
      <c r="F59" s="99" t="s">
        <v>69</v>
      </c>
      <c r="G59" s="3"/>
      <c r="H59" s="3"/>
      <c r="I59" s="3"/>
      <c r="J59" s="3"/>
      <c r="K59" s="3"/>
      <c r="L59" s="3"/>
      <c r="M59" s="100"/>
      <c r="N59" s="56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104"/>
      <c r="AA59" s="105"/>
      <c r="AB59" s="60"/>
      <c r="AC59" s="60"/>
      <c r="AD59" s="60"/>
      <c r="AE59" s="60"/>
      <c r="AF59" s="60"/>
      <c r="AG59" s="61"/>
    </row>
    <row r="60" ht="12.75" hidden="1" customHeight="1">
      <c r="A60" s="1"/>
      <c r="B60" s="59"/>
      <c r="C60" s="60"/>
      <c r="D60" s="60"/>
      <c r="E60" s="61"/>
      <c r="F60" s="106" t="s">
        <v>70</v>
      </c>
      <c r="G60" s="107"/>
      <c r="H60" s="107"/>
      <c r="I60" s="107"/>
      <c r="J60" s="107"/>
      <c r="K60" s="107"/>
      <c r="L60" s="107"/>
      <c r="M60" s="108"/>
      <c r="N60" s="59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1"/>
      <c r="AA60" s="59"/>
      <c r="AB60" s="60"/>
      <c r="AC60" s="60"/>
      <c r="AD60" s="60"/>
      <c r="AE60" s="60"/>
      <c r="AF60" s="60"/>
      <c r="AG60" s="6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36">
    <mergeCell ref="N40:Z40"/>
    <mergeCell ref="F42:M42"/>
    <mergeCell ref="N42:Z42"/>
    <mergeCell ref="F56:M56"/>
    <mergeCell ref="F57:M57"/>
    <mergeCell ref="F58:M58"/>
    <mergeCell ref="N58:Z59"/>
    <mergeCell ref="F59:M59"/>
    <mergeCell ref="F60:M60"/>
    <mergeCell ref="N28:Z29"/>
    <mergeCell ref="O31:Z31"/>
    <mergeCell ref="B34:E59"/>
    <mergeCell ref="F34:M34"/>
    <mergeCell ref="N34:Z34"/>
    <mergeCell ref="N36:Z37"/>
    <mergeCell ref="N38:Z39"/>
    <mergeCell ref="O13:Z14"/>
    <mergeCell ref="O16:Z16"/>
    <mergeCell ref="O18:Z19"/>
    <mergeCell ref="N24:Z25"/>
    <mergeCell ref="B2:E2"/>
    <mergeCell ref="F2:M2"/>
    <mergeCell ref="N2:Z2"/>
    <mergeCell ref="AA2:AG2"/>
    <mergeCell ref="B3:E33"/>
    <mergeCell ref="F3:M3"/>
    <mergeCell ref="O10:Z11"/>
    <mergeCell ref="O32:Z32"/>
    <mergeCell ref="N44:Z45"/>
    <mergeCell ref="N46:Z47"/>
    <mergeCell ref="N48:Z49"/>
    <mergeCell ref="N50:Z51"/>
    <mergeCell ref="F52:M52"/>
    <mergeCell ref="F53:M53"/>
    <mergeCell ref="F54:M54"/>
    <mergeCell ref="F55:M55"/>
  </mergeCells>
  <hyperlinks>
    <hyperlink display="再掲　共同申請事業者" location="'経費明細表'!A27" ref="G22"/>
    <hyperlink display="記載要領）　費目別支出明細書（建物費）" location="Google_Sheet_Link_1061108119" ref="N34"/>
    <hyperlink display="記載要領）　費目別支出明細書（建物費以外）" location="Google_Sheet_Link_397608225" ref="N42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4" width="8.0"/>
    <col customWidth="1" min="5" max="8" width="8.86"/>
    <col customWidth="1" min="9" max="11" width="8.0"/>
    <col customWidth="1" min="12" max="15" width="10.57"/>
    <col customWidth="1" min="16" max="16" width="9.57"/>
    <col customWidth="1" min="17" max="17" width="10.57"/>
    <col customWidth="1" min="18" max="18" width="12.0"/>
    <col customWidth="1" min="19" max="30" width="9.0"/>
  </cols>
  <sheetData>
    <row r="1" ht="18.75" customHeight="1">
      <c r="A1" s="109">
        <v>3.0</v>
      </c>
      <c r="B1" s="110" t="s">
        <v>71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8.75" customHeight="1">
      <c r="A2" s="1"/>
      <c r="B2" s="111" t="s">
        <v>72</v>
      </c>
      <c r="C2" s="3"/>
      <c r="D2" s="4"/>
      <c r="E2" s="112" t="s">
        <v>73</v>
      </c>
      <c r="F2" s="3"/>
      <c r="G2" s="4"/>
      <c r="H2" s="113" t="s">
        <v>74</v>
      </c>
      <c r="I2" s="112" t="s">
        <v>75</v>
      </c>
      <c r="J2" s="4"/>
      <c r="K2" s="1"/>
      <c r="L2" s="114" t="s">
        <v>76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8.75" customHeight="1">
      <c r="A3" s="1"/>
      <c r="B3" s="111" t="s">
        <v>77</v>
      </c>
      <c r="C3" s="3"/>
      <c r="D3" s="4"/>
      <c r="E3" s="112" t="s">
        <v>78</v>
      </c>
      <c r="F3" s="3"/>
      <c r="G3" s="3"/>
      <c r="H3" s="3"/>
      <c r="I3" s="3"/>
      <c r="J3" s="4"/>
      <c r="K3" s="1"/>
      <c r="L3" s="114" t="s">
        <v>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8.75" customHeight="1">
      <c r="A4" s="1"/>
      <c r="B4" s="111" t="s">
        <v>80</v>
      </c>
      <c r="C4" s="3"/>
      <c r="D4" s="4"/>
      <c r="E4" s="112" t="s">
        <v>81</v>
      </c>
      <c r="F4" s="4"/>
      <c r="G4" s="112" t="s">
        <v>82</v>
      </c>
      <c r="H4" s="3"/>
      <c r="I4" s="3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8.75" customHeight="1">
      <c r="A5" s="1"/>
      <c r="B5" s="1"/>
      <c r="C5" s="1"/>
      <c r="D5" s="1"/>
      <c r="E5" s="115"/>
      <c r="F5" s="1"/>
      <c r="G5" s="1"/>
      <c r="H5" s="1"/>
      <c r="I5" s="1"/>
      <c r="J5" s="1"/>
      <c r="K5" s="1"/>
      <c r="L5" s="116" t="s">
        <v>83</v>
      </c>
      <c r="U5" s="1"/>
      <c r="V5" s="1"/>
      <c r="W5" s="1"/>
      <c r="X5" s="1"/>
      <c r="Y5" s="1"/>
      <c r="Z5" s="1"/>
      <c r="AA5" s="1"/>
      <c r="AB5" s="1"/>
      <c r="AC5" s="1"/>
      <c r="AD5" s="1"/>
    </row>
    <row r="6" ht="18.75" customHeight="1">
      <c r="A6" s="1"/>
      <c r="B6" s="117" t="s">
        <v>5</v>
      </c>
      <c r="C6" s="1"/>
      <c r="D6" s="115"/>
      <c r="E6" s="115">
        <v>1360000.0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18" t="s">
        <v>84</v>
      </c>
      <c r="S6" s="1"/>
      <c r="T6" s="1"/>
      <c r="U6" s="1"/>
      <c r="V6" s="1"/>
      <c r="W6" s="109" t="str">
        <f>MID(I9,10,1)</f>
        <v>３</v>
      </c>
      <c r="X6" s="109" t="str">
        <f>MID(I9,8,1)</f>
        <v>２</v>
      </c>
      <c r="Y6" s="1"/>
      <c r="Z6" s="1"/>
      <c r="AA6" s="1"/>
      <c r="AB6" s="1"/>
      <c r="AC6" s="1"/>
      <c r="AD6" s="1"/>
    </row>
    <row r="7" ht="18.75" customHeight="1">
      <c r="A7" s="1"/>
      <c r="B7" s="117"/>
      <c r="C7" s="1"/>
      <c r="D7" s="115"/>
      <c r="E7" s="119" t="s">
        <v>85</v>
      </c>
      <c r="F7" s="3"/>
      <c r="G7" s="3"/>
      <c r="H7" s="3"/>
      <c r="I7" s="3"/>
      <c r="J7" s="3"/>
      <c r="K7" s="4"/>
      <c r="L7" s="119" t="s">
        <v>86</v>
      </c>
      <c r="M7" s="3"/>
      <c r="N7" s="3"/>
      <c r="O7" s="3"/>
      <c r="P7" s="3"/>
      <c r="Q7" s="3"/>
      <c r="R7" s="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60.0" customHeight="1">
      <c r="A8" s="1"/>
      <c r="B8" s="120" t="s">
        <v>87</v>
      </c>
      <c r="C8" s="6"/>
      <c r="D8" s="7"/>
      <c r="E8" s="121" t="s">
        <v>88</v>
      </c>
      <c r="F8" s="7"/>
      <c r="G8" s="121" t="s">
        <v>89</v>
      </c>
      <c r="H8" s="7"/>
      <c r="I8" s="119" t="s">
        <v>90</v>
      </c>
      <c r="J8" s="3"/>
      <c r="K8" s="4"/>
      <c r="L8" s="121" t="s">
        <v>91</v>
      </c>
      <c r="M8" s="7"/>
      <c r="N8" s="121" t="s">
        <v>89</v>
      </c>
      <c r="O8" s="7"/>
      <c r="P8" s="119" t="s">
        <v>92</v>
      </c>
      <c r="Q8" s="3"/>
      <c r="R8" s="4"/>
      <c r="S8" s="122" t="s">
        <v>93</v>
      </c>
      <c r="T8" s="6"/>
      <c r="U8" s="7"/>
      <c r="V8" s="1"/>
      <c r="W8" s="1"/>
      <c r="X8" s="1"/>
      <c r="Y8" s="1"/>
      <c r="Z8" s="1"/>
      <c r="AA8" s="1"/>
      <c r="AB8" s="1"/>
      <c r="AC8" s="1"/>
      <c r="AD8" s="1"/>
    </row>
    <row r="9" ht="23.25" customHeight="1">
      <c r="A9" s="1"/>
      <c r="B9" s="56"/>
      <c r="C9" s="57"/>
      <c r="D9" s="58"/>
      <c r="E9" s="56"/>
      <c r="F9" s="58"/>
      <c r="G9" s="56"/>
      <c r="H9" s="58"/>
      <c r="I9" s="119" t="s">
        <v>94</v>
      </c>
      <c r="J9" s="3"/>
      <c r="K9" s="4"/>
      <c r="L9" s="56"/>
      <c r="M9" s="58"/>
      <c r="N9" s="56"/>
      <c r="O9" s="58"/>
      <c r="P9" s="119" t="str">
        <f>I9</f>
        <v>（Ｄ）補助率　２／３</v>
      </c>
      <c r="Q9" s="3"/>
      <c r="R9" s="4"/>
      <c r="S9" s="56"/>
      <c r="T9" s="57"/>
      <c r="U9" s="58"/>
      <c r="V9" s="1"/>
      <c r="W9" s="123" t="s">
        <v>95</v>
      </c>
      <c r="X9" s="3"/>
      <c r="Y9" s="3"/>
      <c r="Z9" s="3"/>
      <c r="AA9" s="3"/>
      <c r="AB9" s="3"/>
      <c r="AC9" s="3"/>
      <c r="AD9" s="100"/>
    </row>
    <row r="10" ht="18.75" customHeight="1">
      <c r="A10" s="1"/>
      <c r="B10" s="124" t="s">
        <v>96</v>
      </c>
      <c r="C10" s="63"/>
      <c r="D10" s="66"/>
      <c r="E10" s="125"/>
      <c r="F10" s="4"/>
      <c r="G10" s="125"/>
      <c r="H10" s="4"/>
      <c r="I10" s="125">
        <v>0.0</v>
      </c>
      <c r="J10" s="3"/>
      <c r="K10" s="4"/>
      <c r="L10" s="126" t="str">
        <f>IF('費目別支出明細書（建物費）'!$Q$10=0,"",'費目別支出明細書（建物費）'!$Q$10)</f>
        <v/>
      </c>
      <c r="M10" s="4"/>
      <c r="N10" s="126" t="str">
        <f>IF('費目別支出明細書（建物費）'!$S$10=0,"",'費目別支出明細書（建物費）'!$S$10)</f>
        <v/>
      </c>
      <c r="O10" s="4"/>
      <c r="P10" s="127"/>
      <c r="Q10" s="3"/>
      <c r="R10" s="4"/>
      <c r="S10" s="128" t="s">
        <v>96</v>
      </c>
      <c r="T10" s="63"/>
      <c r="U10" s="66"/>
      <c r="V10" s="1"/>
      <c r="W10" s="129" t="s">
        <v>97</v>
      </c>
      <c r="X10" s="3"/>
      <c r="Y10" s="3"/>
      <c r="Z10" s="3"/>
      <c r="AA10" s="3"/>
      <c r="AB10" s="3"/>
      <c r="AC10" s="3"/>
      <c r="AD10" s="4"/>
    </row>
    <row r="11" ht="26.25" customHeight="1">
      <c r="A11" s="1"/>
      <c r="B11" s="130" t="s">
        <v>98</v>
      </c>
      <c r="C11" s="107"/>
      <c r="D11" s="131"/>
      <c r="E11" s="132"/>
      <c r="F11" s="4"/>
      <c r="G11" s="133" t="s">
        <v>99</v>
      </c>
      <c r="H11" s="134"/>
      <c r="I11" s="132"/>
      <c r="J11" s="3"/>
      <c r="K11" s="4"/>
      <c r="L11" s="132"/>
      <c r="M11" s="4"/>
      <c r="N11" s="133" t="s">
        <v>99</v>
      </c>
      <c r="O11" s="135" t="str">
        <f>IF('費目別支出明細書（建物費）'!$V$10=0,"",'費目別支出明細書（建物費）'!$V$10)</f>
        <v/>
      </c>
      <c r="P11" s="136"/>
      <c r="Q11" s="3"/>
      <c r="R11" s="4"/>
      <c r="S11" s="137"/>
      <c r="T11" s="107"/>
      <c r="U11" s="131"/>
      <c r="V11" s="1"/>
      <c r="W11" s="138" t="s">
        <v>100</v>
      </c>
      <c r="X11" s="6"/>
      <c r="Y11" s="6"/>
      <c r="Z11" s="6"/>
      <c r="AA11" s="6"/>
      <c r="AB11" s="6"/>
      <c r="AC11" s="6"/>
      <c r="AD11" s="7"/>
    </row>
    <row r="12" ht="26.25" customHeight="1">
      <c r="A12" s="1"/>
      <c r="B12" s="139" t="s">
        <v>101</v>
      </c>
      <c r="C12" s="3"/>
      <c r="D12" s="4"/>
      <c r="E12" s="125">
        <v>1.562495E8</v>
      </c>
      <c r="F12" s="4"/>
      <c r="G12" s="125">
        <v>1.42045E8</v>
      </c>
      <c r="H12" s="4"/>
      <c r="I12" s="125">
        <v>8.0E7</v>
      </c>
      <c r="J12" s="3"/>
      <c r="K12" s="4"/>
      <c r="L12" s="126">
        <f>IF('費目別支出明細書（機械装置・システム構築費）'!$Q$10=0,"",'費目別支出明細書（機械装置・システム構築費）'!$Q$10)</f>
        <v>182798800</v>
      </c>
      <c r="M12" s="4"/>
      <c r="N12" s="126">
        <f>IF('費目別支出明細書（機械装置・システム構築費）'!$S$10=0,"",'費目別支出明細書（機械装置・システム構築費）'!$S$10)</f>
        <v>201078680</v>
      </c>
      <c r="O12" s="4"/>
      <c r="P12" s="127"/>
      <c r="Q12" s="3"/>
      <c r="R12" s="4"/>
      <c r="S12" s="140" t="s">
        <v>101</v>
      </c>
      <c r="T12" s="3"/>
      <c r="U12" s="4"/>
      <c r="V12" s="1"/>
      <c r="W12" s="56"/>
      <c r="X12" s="57"/>
      <c r="Y12" s="57"/>
      <c r="Z12" s="57"/>
      <c r="AA12" s="57"/>
      <c r="AB12" s="57"/>
      <c r="AC12" s="57"/>
      <c r="AD12" s="58"/>
    </row>
    <row r="13" ht="18.75" customHeight="1">
      <c r="A13" s="1"/>
      <c r="B13" s="139" t="s">
        <v>102</v>
      </c>
      <c r="C13" s="3"/>
      <c r="D13" s="4"/>
      <c r="E13" s="125"/>
      <c r="F13" s="4"/>
      <c r="G13" s="125"/>
      <c r="H13" s="4"/>
      <c r="I13" s="125">
        <v>0.0</v>
      </c>
      <c r="J13" s="3"/>
      <c r="K13" s="4"/>
      <c r="L13" s="126" t="str">
        <f>IF('費目別支出明細書（技術導入費）'!$Q$10=0,"",'費目別支出明細書（技術導入費）'!$Q$10)</f>
        <v/>
      </c>
      <c r="M13" s="4"/>
      <c r="N13" s="126" t="str">
        <f>IF('費目別支出明細書（技術導入費）'!$S$10=0,"",'費目別支出明細書（技術導入費）'!$S$10)</f>
        <v/>
      </c>
      <c r="O13" s="4"/>
      <c r="P13" s="127"/>
      <c r="Q13" s="3"/>
      <c r="R13" s="4"/>
      <c r="S13" s="140" t="s">
        <v>102</v>
      </c>
      <c r="T13" s="3"/>
      <c r="U13" s="4"/>
      <c r="V13" s="1"/>
      <c r="W13" s="129" t="s">
        <v>103</v>
      </c>
      <c r="X13" s="3"/>
      <c r="Y13" s="3"/>
      <c r="Z13" s="3"/>
      <c r="AA13" s="3"/>
      <c r="AB13" s="3"/>
      <c r="AC13" s="3"/>
      <c r="AD13" s="4"/>
    </row>
    <row r="14" ht="18.75" customHeight="1">
      <c r="A14" s="1"/>
      <c r="B14" s="139" t="s">
        <v>104</v>
      </c>
      <c r="C14" s="3"/>
      <c r="D14" s="4"/>
      <c r="E14" s="125"/>
      <c r="F14" s="4"/>
      <c r="G14" s="125"/>
      <c r="H14" s="4"/>
      <c r="I14" s="125">
        <v>0.0</v>
      </c>
      <c r="J14" s="3"/>
      <c r="K14" s="4"/>
      <c r="L14" s="126" t="str">
        <f>IF('費目別支出明細書（専門家経費）'!$Q$10=0,"",'費目別支出明細書（専門家経費）'!$Q$10)</f>
        <v/>
      </c>
      <c r="M14" s="4"/>
      <c r="N14" s="126" t="str">
        <f>IF('費目別支出明細書（専門家経費）'!$S$10=0,"",'費目別支出明細書（専門家経費）'!$S$10)</f>
        <v/>
      </c>
      <c r="O14" s="4"/>
      <c r="P14" s="127"/>
      <c r="Q14" s="3"/>
      <c r="R14" s="4"/>
      <c r="S14" s="140" t="s">
        <v>104</v>
      </c>
      <c r="T14" s="3"/>
      <c r="U14" s="4"/>
      <c r="V14" s="1"/>
      <c r="W14" s="129" t="s">
        <v>105</v>
      </c>
      <c r="X14" s="3"/>
      <c r="Y14" s="3"/>
      <c r="Z14" s="3"/>
      <c r="AA14" s="3"/>
      <c r="AB14" s="3"/>
      <c r="AC14" s="3"/>
      <c r="AD14" s="4"/>
    </row>
    <row r="15" ht="18.75" customHeight="1">
      <c r="A15" s="1"/>
      <c r="B15" s="139" t="s">
        <v>106</v>
      </c>
      <c r="C15" s="3"/>
      <c r="D15" s="4"/>
      <c r="E15" s="125"/>
      <c r="F15" s="4"/>
      <c r="G15" s="125"/>
      <c r="H15" s="4"/>
      <c r="I15" s="125">
        <v>0.0</v>
      </c>
      <c r="J15" s="3"/>
      <c r="K15" s="4"/>
      <c r="L15" s="126" t="str">
        <f>IF('費目別支出明細書（運搬費）'!$Q$10=0,"",'費目別支出明細書（運搬費）'!$Q$10)</f>
        <v/>
      </c>
      <c r="M15" s="4"/>
      <c r="N15" s="126" t="str">
        <f>IF('費目別支出明細書（運搬費）'!$S$10=0,"",'費目別支出明細書（運搬費）'!$S$10)</f>
        <v/>
      </c>
      <c r="O15" s="4"/>
      <c r="P15" s="127"/>
      <c r="Q15" s="3"/>
      <c r="R15" s="4"/>
      <c r="S15" s="140" t="s">
        <v>106</v>
      </c>
      <c r="T15" s="3"/>
      <c r="U15" s="4"/>
      <c r="V15" s="1"/>
      <c r="W15" s="129" t="s">
        <v>107</v>
      </c>
      <c r="X15" s="3"/>
      <c r="Y15" s="3"/>
      <c r="Z15" s="3"/>
      <c r="AA15" s="3"/>
      <c r="AB15" s="3"/>
      <c r="AC15" s="3"/>
      <c r="AD15" s="4"/>
    </row>
    <row r="16" ht="18.75" customHeight="1">
      <c r="A16" s="1"/>
      <c r="B16" s="139" t="s">
        <v>108</v>
      </c>
      <c r="C16" s="3"/>
      <c r="D16" s="4"/>
      <c r="E16" s="125"/>
      <c r="F16" s="4"/>
      <c r="G16" s="125"/>
      <c r="H16" s="4"/>
      <c r="I16" s="125">
        <v>0.0</v>
      </c>
      <c r="J16" s="3"/>
      <c r="K16" s="4"/>
      <c r="L16" s="126" t="str">
        <f>IF('費目別支出明細書（クラウドサービス利用費）'!$Q$10=0,"",'費目別支出明細書（クラウドサービス利用費）'!$Q$10)</f>
        <v/>
      </c>
      <c r="M16" s="4"/>
      <c r="N16" s="126" t="str">
        <f>IF('費目別支出明細書（クラウドサービス利用費）'!$S$10=0,"",'費目別支出明細書（クラウドサービス利用費）'!$S$10)</f>
        <v/>
      </c>
      <c r="O16" s="4"/>
      <c r="P16" s="127"/>
      <c r="Q16" s="3"/>
      <c r="R16" s="4"/>
      <c r="S16" s="140" t="s">
        <v>108</v>
      </c>
      <c r="T16" s="3"/>
      <c r="U16" s="4"/>
      <c r="V16" s="1"/>
      <c r="W16" s="1"/>
      <c r="X16" s="1"/>
      <c r="Y16" s="1"/>
      <c r="Z16" s="1"/>
      <c r="AA16" s="1"/>
      <c r="AB16" s="1"/>
      <c r="AC16" s="1"/>
      <c r="AD16" s="1"/>
    </row>
    <row r="17" ht="18.75" customHeight="1">
      <c r="A17" s="1"/>
      <c r="B17" s="139" t="s">
        <v>109</v>
      </c>
      <c r="C17" s="3"/>
      <c r="D17" s="4"/>
      <c r="E17" s="125"/>
      <c r="F17" s="4"/>
      <c r="G17" s="125"/>
      <c r="H17" s="4"/>
      <c r="I17" s="125">
        <v>0.0</v>
      </c>
      <c r="J17" s="3"/>
      <c r="K17" s="4"/>
      <c r="L17" s="126" t="str">
        <f>IF('費目別支出明細書（外注費）'!$Q$10=0,"",'費目別支出明細書（外注費）'!$Q$10)</f>
        <v/>
      </c>
      <c r="M17" s="4"/>
      <c r="N17" s="126" t="str">
        <f>IF('費目別支出明細書（外注費）'!$S$10=0,"",'費目別支出明細書（外注費）'!$S$10)</f>
        <v/>
      </c>
      <c r="O17" s="4"/>
      <c r="P17" s="127"/>
      <c r="Q17" s="3"/>
      <c r="R17" s="4"/>
      <c r="S17" s="140" t="s">
        <v>109</v>
      </c>
      <c r="T17" s="3"/>
      <c r="U17" s="4"/>
      <c r="V17" s="1"/>
      <c r="W17" s="141" t="s">
        <v>110</v>
      </c>
      <c r="X17" s="142"/>
      <c r="Y17" s="142"/>
      <c r="Z17" s="142"/>
      <c r="AA17" s="142"/>
      <c r="AB17" s="142"/>
      <c r="AC17" s="142"/>
      <c r="AD17" s="143"/>
    </row>
    <row r="18" ht="18.75" customHeight="1">
      <c r="A18" s="1"/>
      <c r="B18" s="139" t="s">
        <v>111</v>
      </c>
      <c r="C18" s="3"/>
      <c r="D18" s="4"/>
      <c r="E18" s="125"/>
      <c r="F18" s="4"/>
      <c r="G18" s="125"/>
      <c r="H18" s="4"/>
      <c r="I18" s="125">
        <v>0.0</v>
      </c>
      <c r="J18" s="3"/>
      <c r="K18" s="4"/>
      <c r="L18" s="126" t="str">
        <f>IF('費目別支出明細書（知的財産権等関連経費）'!$Q$10=0,"",'費目別支出明細書（知的財産権等関連経費）'!$Q$10)</f>
        <v/>
      </c>
      <c r="M18" s="4"/>
      <c r="N18" s="126" t="str">
        <f>IF('費目別支出明細書（知的財産権等関連経費）'!$S$10=0,"",'費目別支出明細書（知的財産権等関連経費）'!$S$10)</f>
        <v/>
      </c>
      <c r="O18" s="4"/>
      <c r="P18" s="127"/>
      <c r="Q18" s="3"/>
      <c r="R18" s="4"/>
      <c r="S18" s="140" t="s">
        <v>111</v>
      </c>
      <c r="T18" s="3"/>
      <c r="U18" s="4"/>
      <c r="V18" s="1"/>
      <c r="W18" s="144" t="s">
        <v>112</v>
      </c>
      <c r="X18" s="145"/>
      <c r="Y18" s="145"/>
      <c r="Z18" s="145"/>
      <c r="AA18" s="145"/>
      <c r="AB18" s="145"/>
      <c r="AC18" s="145"/>
      <c r="AD18" s="146"/>
    </row>
    <row r="19" ht="18.75" customHeight="1">
      <c r="A19" s="1"/>
      <c r="B19" s="139" t="s">
        <v>113</v>
      </c>
      <c r="C19" s="3"/>
      <c r="D19" s="4"/>
      <c r="E19" s="125"/>
      <c r="F19" s="4"/>
      <c r="G19" s="125"/>
      <c r="H19" s="4"/>
      <c r="I19" s="125">
        <v>0.0</v>
      </c>
      <c r="J19" s="3"/>
      <c r="K19" s="4"/>
      <c r="L19" s="126" t="str">
        <f>IF('費目別支出明細書（広告宣伝・販売促進費）'!$Q$10=0,"",'費目別支出明細書（広告宣伝・販売促進費）'!$Q$10)</f>
        <v/>
      </c>
      <c r="M19" s="4"/>
      <c r="N19" s="126" t="str">
        <f>IF('費目別支出明細書（広告宣伝・販売促進費）'!$S$10=0,"",'費目別支出明細書（広告宣伝・販売促進費）'!$S$10)</f>
        <v/>
      </c>
      <c r="O19" s="4"/>
      <c r="P19" s="127"/>
      <c r="Q19" s="3"/>
      <c r="R19" s="4"/>
      <c r="S19" s="140" t="s">
        <v>113</v>
      </c>
      <c r="T19" s="3"/>
      <c r="U19" s="4"/>
      <c r="V19" s="1"/>
      <c r="W19" s="147" t="s">
        <v>114</v>
      </c>
      <c r="X19" s="148"/>
      <c r="Y19" s="148"/>
      <c r="Z19" s="148"/>
      <c r="AA19" s="148"/>
      <c r="AB19" s="148"/>
      <c r="AC19" s="148"/>
      <c r="AD19" s="149"/>
    </row>
    <row r="20" ht="18.75" customHeight="1">
      <c r="A20" s="1"/>
      <c r="B20" s="139" t="s">
        <v>115</v>
      </c>
      <c r="C20" s="3"/>
      <c r="D20" s="4"/>
      <c r="E20" s="125"/>
      <c r="F20" s="4"/>
      <c r="G20" s="125"/>
      <c r="H20" s="4"/>
      <c r="I20" s="125">
        <v>0.0</v>
      </c>
      <c r="J20" s="3"/>
      <c r="K20" s="4"/>
      <c r="L20" s="126" t="str">
        <f>IF('費目別支出明細書（研修費）'!$Q$10=0,"",'費目別支出明細書（研修費）'!$Q$10)</f>
        <v/>
      </c>
      <c r="M20" s="4"/>
      <c r="N20" s="126" t="str">
        <f>IF('費目別支出明細書（研修費）'!$S$10=0,"",'費目別支出明細書（研修費）'!$S$10)</f>
        <v/>
      </c>
      <c r="O20" s="4"/>
      <c r="P20" s="127"/>
      <c r="Q20" s="3"/>
      <c r="R20" s="4"/>
      <c r="S20" s="140" t="s">
        <v>115</v>
      </c>
      <c r="T20" s="3"/>
      <c r="U20" s="4"/>
      <c r="V20" s="1"/>
      <c r="W20" s="147" t="s">
        <v>116</v>
      </c>
      <c r="X20" s="148"/>
      <c r="Y20" s="148"/>
      <c r="Z20" s="148"/>
      <c r="AA20" s="148"/>
      <c r="AB20" s="148"/>
      <c r="AC20" s="148"/>
      <c r="AD20" s="149"/>
    </row>
    <row r="21" ht="18.75" hidden="1" customHeight="1">
      <c r="A21" s="1"/>
      <c r="B21" s="150" t="s">
        <v>117</v>
      </c>
      <c r="C21" s="3"/>
      <c r="D21" s="4"/>
      <c r="E21" s="125"/>
      <c r="F21" s="4"/>
      <c r="G21" s="125"/>
      <c r="H21" s="4"/>
      <c r="I21" s="125"/>
      <c r="J21" s="3"/>
      <c r="K21" s="4"/>
      <c r="L21" s="126" t="str">
        <f>IF('費目別支出明細書（海外旅費）'!$Q$10=0,"",'費目別支出明細書（海外旅費）'!$Q$10)</f>
        <v/>
      </c>
      <c r="M21" s="4"/>
      <c r="N21" s="126" t="str">
        <f>IF('費目別支出明細書（海外旅費）'!$S$10=0,"",'費目別支出明細書（海外旅費）'!$S$10)</f>
        <v/>
      </c>
      <c r="O21" s="4"/>
      <c r="P21" s="127"/>
      <c r="Q21" s="3"/>
      <c r="R21" s="4"/>
      <c r="S21" s="151" t="s">
        <v>117</v>
      </c>
      <c r="T21" s="3"/>
      <c r="U21" s="4"/>
      <c r="V21" s="1"/>
      <c r="W21" s="152"/>
      <c r="X21" s="153"/>
      <c r="Y21" s="153"/>
      <c r="Z21" s="153"/>
      <c r="AA21" s="153"/>
      <c r="AB21" s="153"/>
      <c r="AC21" s="153"/>
      <c r="AD21" s="154"/>
    </row>
    <row r="22" ht="18.75" customHeight="1">
      <c r="A22" s="1"/>
      <c r="B22" s="119" t="s">
        <v>118</v>
      </c>
      <c r="C22" s="3"/>
      <c r="D22" s="4"/>
      <c r="E22" s="155">
        <f>SUM(E10,E12,E13,E14,E15,E16,E17,E18,E19,E20,E21)</f>
        <v>156249500</v>
      </c>
      <c r="F22" s="4"/>
      <c r="G22" s="155">
        <f>SUM(G10,G12,G13,G14,G15,G16,G17,G18,G19,G20,G21)</f>
        <v>142045000</v>
      </c>
      <c r="H22" s="4"/>
      <c r="I22" s="155">
        <f>SUM(I10,I12,I13,I14,I15,I16,I17,I18,I19,I20,I21)</f>
        <v>80000000</v>
      </c>
      <c r="J22" s="3"/>
      <c r="K22" s="4"/>
      <c r="L22" s="155">
        <f>SUM(L10,L12,L13,L14,L15,L16,L17,L18,L19,L20,L21)</f>
        <v>182798800</v>
      </c>
      <c r="M22" s="4"/>
      <c r="N22" s="155">
        <f>SUM(N10,N12,N13,N14,N15,N16,N17,N18,N19,N20,N21)</f>
        <v>201078680</v>
      </c>
      <c r="O22" s="4"/>
      <c r="P22" s="155">
        <f>SUM(P10,P12,P13,P14,P15,P16,P17,P18,P19,P20,P21)</f>
        <v>0</v>
      </c>
      <c r="Q22" s="3"/>
      <c r="R22" s="4"/>
      <c r="S22" s="1"/>
      <c r="T22" s="1"/>
      <c r="U22" s="1"/>
      <c r="V22" s="1"/>
      <c r="W22" s="152" t="s">
        <v>119</v>
      </c>
      <c r="X22" s="153"/>
      <c r="Y22" s="153"/>
      <c r="Z22" s="153"/>
      <c r="AA22" s="153"/>
      <c r="AB22" s="153"/>
      <c r="AC22" s="153"/>
      <c r="AD22" s="154"/>
    </row>
    <row r="23" ht="18.75" customHeight="1">
      <c r="A23" s="1"/>
      <c r="B23" s="1" t="s">
        <v>120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52"/>
      <c r="T23" s="52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8.75" customHeight="1">
      <c r="A24" s="1"/>
      <c r="B24" s="1" t="s">
        <v>121</v>
      </c>
      <c r="C24" s="1"/>
      <c r="D24" s="1"/>
      <c r="E24" s="1"/>
      <c r="F24" s="1"/>
      <c r="G24" s="1"/>
      <c r="H24" s="1"/>
      <c r="I24" s="1"/>
      <c r="J24" s="1"/>
      <c r="K24" s="156"/>
      <c r="L24" s="1"/>
      <c r="M24" s="1"/>
      <c r="N24" s="1"/>
      <c r="O24" s="1"/>
      <c r="P24" s="1"/>
      <c r="Q24" s="1"/>
      <c r="R24" s="1"/>
      <c r="S24" s="156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8.75" customHeight="1">
      <c r="A25" s="1"/>
      <c r="B25" s="111" t="s">
        <v>122</v>
      </c>
      <c r="C25" s="3"/>
      <c r="D25" s="4"/>
      <c r="E25" s="157" t="s">
        <v>123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30.0" customHeight="1">
      <c r="A26" s="1"/>
      <c r="B26" s="119" t="s">
        <v>124</v>
      </c>
      <c r="C26" s="3"/>
      <c r="D26" s="4"/>
      <c r="E26" s="157" t="s">
        <v>123</v>
      </c>
      <c r="F26" s="119" t="s">
        <v>125</v>
      </c>
      <c r="G26" s="3"/>
      <c r="H26" s="4"/>
      <c r="I26" s="157" t="s">
        <v>123</v>
      </c>
      <c r="J26" s="1"/>
      <c r="K26" s="1"/>
      <c r="L26" s="1"/>
      <c r="M26" s="1"/>
      <c r="N26" s="1"/>
      <c r="O26" s="1"/>
      <c r="P26" s="1"/>
      <c r="Q26" s="5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8.75" hidden="1" customHeight="1">
      <c r="A27" s="1"/>
      <c r="B27" s="111" t="s">
        <v>126</v>
      </c>
      <c r="C27" s="3"/>
      <c r="D27" s="4"/>
      <c r="E27" s="157" t="s">
        <v>123</v>
      </c>
      <c r="F27" s="111" t="s">
        <v>127</v>
      </c>
      <c r="G27" s="3"/>
      <c r="H27" s="4"/>
      <c r="I27" s="157" t="s">
        <v>123</v>
      </c>
      <c r="J27" s="1"/>
      <c r="K27" s="1"/>
      <c r="L27" s="1"/>
      <c r="M27" s="1"/>
      <c r="N27" s="1"/>
      <c r="O27" s="1"/>
      <c r="P27" s="1"/>
      <c r="Q27" s="52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8.75" customHeight="1">
      <c r="A28" s="1"/>
      <c r="B28" s="1" t="s">
        <v>128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8.75" customHeight="1">
      <c r="A29" s="1"/>
      <c r="B29" s="117" t="s">
        <v>129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8.75" customHeight="1">
      <c r="A30" s="1"/>
      <c r="B30" s="117" t="s">
        <v>130</v>
      </c>
      <c r="C30" s="1"/>
      <c r="D30" s="115"/>
      <c r="E30" s="158"/>
      <c r="F30" s="57"/>
      <c r="G30" s="57"/>
      <c r="H30" s="57"/>
      <c r="I30" s="1"/>
      <c r="J30" s="1"/>
      <c r="K30" s="1"/>
      <c r="L30" s="1"/>
      <c r="M30" s="1"/>
      <c r="N30" s="1"/>
      <c r="O30" s="1"/>
      <c r="P30" s="1"/>
      <c r="Q30" s="1"/>
      <c r="R30" s="118" t="s">
        <v>84</v>
      </c>
      <c r="S30" s="1"/>
      <c r="T30" s="109" t="str">
        <f>MID(I33,10,1)</f>
        <v>３</v>
      </c>
      <c r="U30" s="109" t="str">
        <f>MID(I33,8,1)</f>
        <v>２</v>
      </c>
      <c r="V30" s="1"/>
      <c r="W30" s="1"/>
      <c r="X30" s="1"/>
      <c r="Y30" s="1"/>
      <c r="Z30" s="1"/>
      <c r="AA30" s="1"/>
      <c r="AB30" s="1"/>
      <c r="AC30" s="1"/>
      <c r="AD30" s="1"/>
    </row>
    <row r="31" ht="18.75" customHeight="1">
      <c r="A31" s="1"/>
      <c r="B31" s="117"/>
      <c r="C31" s="1"/>
      <c r="D31" s="115"/>
      <c r="E31" s="119" t="s">
        <v>85</v>
      </c>
      <c r="F31" s="3"/>
      <c r="G31" s="3"/>
      <c r="H31" s="3"/>
      <c r="I31" s="3"/>
      <c r="J31" s="3"/>
      <c r="K31" s="4"/>
      <c r="L31" s="119" t="s">
        <v>86</v>
      </c>
      <c r="M31" s="3"/>
      <c r="N31" s="3"/>
      <c r="O31" s="3"/>
      <c r="P31" s="3"/>
      <c r="Q31" s="3"/>
      <c r="R31" s="4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60.0" customHeight="1">
      <c r="A32" s="1"/>
      <c r="B32" s="120" t="s">
        <v>87</v>
      </c>
      <c r="C32" s="6"/>
      <c r="D32" s="7"/>
      <c r="E32" s="121" t="s">
        <v>88</v>
      </c>
      <c r="F32" s="7"/>
      <c r="G32" s="121" t="s">
        <v>89</v>
      </c>
      <c r="H32" s="7"/>
      <c r="I32" s="119" t="s">
        <v>90</v>
      </c>
      <c r="J32" s="3"/>
      <c r="K32" s="4"/>
      <c r="L32" s="121" t="s">
        <v>91</v>
      </c>
      <c r="M32" s="7"/>
      <c r="N32" s="121" t="s">
        <v>89</v>
      </c>
      <c r="O32" s="7"/>
      <c r="P32" s="119" t="s">
        <v>92</v>
      </c>
      <c r="Q32" s="3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23.25" customHeight="1">
      <c r="A33" s="1"/>
      <c r="B33" s="56"/>
      <c r="C33" s="57"/>
      <c r="D33" s="58"/>
      <c r="E33" s="56"/>
      <c r="F33" s="58"/>
      <c r="G33" s="56"/>
      <c r="H33" s="58"/>
      <c r="I33" s="119" t="str">
        <f>I9</f>
        <v>（Ｄ）補助率　２／３</v>
      </c>
      <c r="J33" s="3"/>
      <c r="K33" s="4"/>
      <c r="L33" s="56"/>
      <c r="M33" s="58"/>
      <c r="N33" s="56"/>
      <c r="O33" s="58"/>
      <c r="P33" s="119" t="str">
        <f>I33</f>
        <v>（Ｄ）補助率　２／３</v>
      </c>
      <c r="Q33" s="3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26.25" customHeight="1">
      <c r="A34" s="1"/>
      <c r="B34" s="139" t="s">
        <v>101</v>
      </c>
      <c r="C34" s="3"/>
      <c r="D34" s="4"/>
      <c r="E34" s="159">
        <v>0.0</v>
      </c>
      <c r="F34" s="4"/>
      <c r="G34" s="125">
        <v>0.0</v>
      </c>
      <c r="H34" s="4"/>
      <c r="I34" s="125">
        <v>0.0</v>
      </c>
      <c r="J34" s="3"/>
      <c r="K34" s="4"/>
      <c r="L34" s="160" t="str">
        <f>IF('費目別支出明細書（機械装置・システム構築費）'!$V$10=0,"",'費目別支出明細書（機械装置・システム構築費）'!$V$10)</f>
        <v/>
      </c>
      <c r="M34" s="4"/>
      <c r="N34" s="160" t="str">
        <f>IF('費目別支出明細書（機械装置・システム構築費）'!$W$10=0,"",'費目別支出明細書（機械装置・システム構築費）'!$W$10)</f>
        <v/>
      </c>
      <c r="O34" s="4"/>
      <c r="P34" s="127"/>
      <c r="Q34" s="3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8.75" customHeight="1">
      <c r="A35" s="1"/>
      <c r="B35" s="119" t="s">
        <v>118</v>
      </c>
      <c r="C35" s="3"/>
      <c r="D35" s="4"/>
      <c r="E35" s="155">
        <f>SUM(E34)</f>
        <v>0</v>
      </c>
      <c r="F35" s="4"/>
      <c r="G35" s="155">
        <f>SUM(G34)</f>
        <v>0</v>
      </c>
      <c r="H35" s="4"/>
      <c r="I35" s="155">
        <f>SUM(I34)</f>
        <v>0</v>
      </c>
      <c r="J35" s="3"/>
      <c r="K35" s="4"/>
      <c r="L35" s="155">
        <f>SUM(L34)</f>
        <v>0</v>
      </c>
      <c r="M35" s="4"/>
      <c r="N35" s="155">
        <f>SUM(N34)</f>
        <v>0</v>
      </c>
      <c r="O35" s="4"/>
      <c r="P35" s="155">
        <f>SUM(P34)</f>
        <v>0</v>
      </c>
      <c r="Q35" s="3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59">
    <mergeCell ref="G12:H12"/>
    <mergeCell ref="I12:K12"/>
    <mergeCell ref="P12:R12"/>
    <mergeCell ref="S12:U12"/>
    <mergeCell ref="B11:D11"/>
    <mergeCell ref="E11:F11"/>
    <mergeCell ref="I11:K11"/>
    <mergeCell ref="L11:M11"/>
    <mergeCell ref="P11:R11"/>
    <mergeCell ref="S11:U11"/>
    <mergeCell ref="W11:AD12"/>
    <mergeCell ref="G4:J4"/>
    <mergeCell ref="L5:T5"/>
    <mergeCell ref="L7:R7"/>
    <mergeCell ref="I8:K8"/>
    <mergeCell ref="L8:M9"/>
    <mergeCell ref="N8:O9"/>
    <mergeCell ref="P8:R8"/>
    <mergeCell ref="S8:U9"/>
    <mergeCell ref="I9:K9"/>
    <mergeCell ref="P9:R9"/>
    <mergeCell ref="W9:AD9"/>
    <mergeCell ref="B2:D2"/>
    <mergeCell ref="E2:G2"/>
    <mergeCell ref="I2:J2"/>
    <mergeCell ref="B3:D3"/>
    <mergeCell ref="E3:J3"/>
    <mergeCell ref="E4:F4"/>
    <mergeCell ref="E7:K7"/>
    <mergeCell ref="I10:K10"/>
    <mergeCell ref="L10:M10"/>
    <mergeCell ref="N10:O10"/>
    <mergeCell ref="P10:R10"/>
    <mergeCell ref="S10:U10"/>
    <mergeCell ref="W10:AD10"/>
    <mergeCell ref="B4:D4"/>
    <mergeCell ref="B8:D9"/>
    <mergeCell ref="E8:F9"/>
    <mergeCell ref="G8:H9"/>
    <mergeCell ref="B10:D10"/>
    <mergeCell ref="E10:F10"/>
    <mergeCell ref="G10:H10"/>
    <mergeCell ref="L12:M12"/>
    <mergeCell ref="N12:O12"/>
    <mergeCell ref="L13:M13"/>
    <mergeCell ref="N13:O13"/>
    <mergeCell ref="P13:R13"/>
    <mergeCell ref="S13:U13"/>
    <mergeCell ref="W13:AD13"/>
    <mergeCell ref="E14:F14"/>
    <mergeCell ref="G14:H14"/>
    <mergeCell ref="L14:M14"/>
    <mergeCell ref="N14:O14"/>
    <mergeCell ref="P14:R14"/>
    <mergeCell ref="S14:U14"/>
    <mergeCell ref="W14:AD14"/>
    <mergeCell ref="W15:AD15"/>
    <mergeCell ref="E18:F18"/>
    <mergeCell ref="G18:H18"/>
    <mergeCell ref="I18:K18"/>
    <mergeCell ref="L18:M18"/>
    <mergeCell ref="N18:O18"/>
    <mergeCell ref="P18:R18"/>
    <mergeCell ref="S18:U18"/>
    <mergeCell ref="B18:D18"/>
    <mergeCell ref="B19:D19"/>
    <mergeCell ref="E19:F19"/>
    <mergeCell ref="G19:H19"/>
    <mergeCell ref="I19:K19"/>
    <mergeCell ref="L19:M19"/>
    <mergeCell ref="N19:O19"/>
    <mergeCell ref="N20:O20"/>
    <mergeCell ref="P20:R20"/>
    <mergeCell ref="P19:R19"/>
    <mergeCell ref="S19:U19"/>
    <mergeCell ref="E20:F20"/>
    <mergeCell ref="G20:H20"/>
    <mergeCell ref="I20:K20"/>
    <mergeCell ref="L20:M20"/>
    <mergeCell ref="S20:U20"/>
    <mergeCell ref="P21:R21"/>
    <mergeCell ref="S21:U21"/>
    <mergeCell ref="B20:D20"/>
    <mergeCell ref="B21:D21"/>
    <mergeCell ref="E21:F21"/>
    <mergeCell ref="G21:H21"/>
    <mergeCell ref="I21:K21"/>
    <mergeCell ref="L21:M21"/>
    <mergeCell ref="N21:O21"/>
    <mergeCell ref="B25:D25"/>
    <mergeCell ref="B26:D26"/>
    <mergeCell ref="F26:H26"/>
    <mergeCell ref="F27:H27"/>
    <mergeCell ref="E30:H30"/>
    <mergeCell ref="E31:K31"/>
    <mergeCell ref="L31:R31"/>
    <mergeCell ref="L34:M34"/>
    <mergeCell ref="N34:O34"/>
    <mergeCell ref="I32:K32"/>
    <mergeCell ref="L32:M33"/>
    <mergeCell ref="N32:O33"/>
    <mergeCell ref="P32:R32"/>
    <mergeCell ref="I33:K33"/>
    <mergeCell ref="P33:R33"/>
    <mergeCell ref="I34:K34"/>
    <mergeCell ref="P34:R34"/>
    <mergeCell ref="B35:D35"/>
    <mergeCell ref="E35:F35"/>
    <mergeCell ref="G35:H35"/>
    <mergeCell ref="I35:K35"/>
    <mergeCell ref="L35:M35"/>
    <mergeCell ref="N35:O35"/>
    <mergeCell ref="P35:R35"/>
    <mergeCell ref="B27:D27"/>
    <mergeCell ref="B32:D33"/>
    <mergeCell ref="E32:F33"/>
    <mergeCell ref="G32:H33"/>
    <mergeCell ref="B34:D34"/>
    <mergeCell ref="E34:F34"/>
    <mergeCell ref="G34:H34"/>
    <mergeCell ref="B12:D12"/>
    <mergeCell ref="E12:F12"/>
    <mergeCell ref="B13:D13"/>
    <mergeCell ref="E13:F13"/>
    <mergeCell ref="G13:H13"/>
    <mergeCell ref="I13:K13"/>
    <mergeCell ref="I14:K14"/>
    <mergeCell ref="P15:R15"/>
    <mergeCell ref="S15:U15"/>
    <mergeCell ref="B14:D14"/>
    <mergeCell ref="B15:D15"/>
    <mergeCell ref="E15:F15"/>
    <mergeCell ref="G15:H15"/>
    <mergeCell ref="I15:K15"/>
    <mergeCell ref="L15:M15"/>
    <mergeCell ref="N15:O15"/>
    <mergeCell ref="E16:F16"/>
    <mergeCell ref="G16:H16"/>
    <mergeCell ref="I16:K16"/>
    <mergeCell ref="L16:M16"/>
    <mergeCell ref="N16:O16"/>
    <mergeCell ref="P16:R16"/>
    <mergeCell ref="S16:U16"/>
    <mergeCell ref="P17:R17"/>
    <mergeCell ref="S17:U17"/>
    <mergeCell ref="B16:D16"/>
    <mergeCell ref="B17:D17"/>
    <mergeCell ref="E17:F17"/>
    <mergeCell ref="G17:H17"/>
    <mergeCell ref="I17:K17"/>
    <mergeCell ref="L17:M17"/>
    <mergeCell ref="N17:O17"/>
    <mergeCell ref="B22:D22"/>
    <mergeCell ref="E22:F22"/>
    <mergeCell ref="G22:H22"/>
    <mergeCell ref="I22:K22"/>
    <mergeCell ref="L22:M22"/>
    <mergeCell ref="N22:O22"/>
    <mergeCell ref="P22:R22"/>
  </mergeCells>
  <conditionalFormatting sqref="E4:F4">
    <cfRule type="expression" dxfId="0" priority="1">
      <formula>$E$4=""</formula>
    </cfRule>
  </conditionalFormatting>
  <conditionalFormatting sqref="E2:G2">
    <cfRule type="expression" dxfId="0" priority="2">
      <formula>OR(COUNTIF($E$2,"&lt;&gt;R*"),NOT(LEN($E$2)=11))</formula>
    </cfRule>
  </conditionalFormatting>
  <conditionalFormatting sqref="E2:G2">
    <cfRule type="expression" dxfId="0" priority="3">
      <formula>$E$2=""</formula>
    </cfRule>
  </conditionalFormatting>
  <conditionalFormatting sqref="E3:J3">
    <cfRule type="expression" dxfId="0" priority="4">
      <formula>$E$3=""</formula>
    </cfRule>
  </conditionalFormatting>
  <conditionalFormatting sqref="E4:J4">
    <cfRule type="expression" dxfId="1" priority="5">
      <formula>AND($E$4="中堅企業等",$G$4="卒業枠")</formula>
    </cfRule>
  </conditionalFormatting>
  <conditionalFormatting sqref="E4:J4">
    <cfRule type="expression" dxfId="1" priority="6">
      <formula>AND($E$4="中小企業者等",$G$4="グローバルＶ字回復枠")</formula>
    </cfRule>
  </conditionalFormatting>
  <conditionalFormatting sqref="E34:R35">
    <cfRule type="expression" dxfId="0" priority="7">
      <formula>IF($E$30="",TRUE,FALSE)</formula>
    </cfRule>
  </conditionalFormatting>
  <conditionalFormatting sqref="G4:J4">
    <cfRule type="expression" dxfId="0" priority="8">
      <formula>$G$4=""</formula>
    </cfRule>
  </conditionalFormatting>
  <conditionalFormatting sqref="I2:J2">
    <cfRule type="expression" dxfId="0" priority="9">
      <formula>NOT(LEN($I$2)=3)</formula>
    </cfRule>
  </conditionalFormatting>
  <conditionalFormatting sqref="I2:J2">
    <cfRule type="expression" dxfId="0" priority="10">
      <formula>$I$2=""</formula>
    </cfRule>
  </conditionalFormatting>
  <conditionalFormatting sqref="I9:K9">
    <cfRule type="expression" dxfId="0" priority="11">
      <formula>$I$9=""</formula>
    </cfRule>
  </conditionalFormatting>
  <conditionalFormatting sqref="I9:K9">
    <cfRule type="expression" dxfId="1" priority="12">
      <formula>AND($E$4="中小企業者等", $G$4="緊急事態宣言特別枠", $I$9&lt;&gt;"（Ｄ）補助率　３／４", $I$9&lt;&gt;"")</formula>
    </cfRule>
  </conditionalFormatting>
  <conditionalFormatting sqref="I9:K9">
    <cfRule type="expression" dxfId="1" priority="13">
      <formula>AND(OR(AND($E$4="中堅企業等", $G$4="通常枠"), AND($E$4="中堅企業等", $G$4="グローバルＶ字回復枠")), $I$9 &lt;&gt; "（Ｄ）補助率　１／２", $I$9&lt;&gt;"")</formula>
    </cfRule>
  </conditionalFormatting>
  <conditionalFormatting sqref="I9:K9">
    <cfRule type="expression" dxfId="1" priority="14">
      <formula>AND(OR(AND($E$4="中小企業者等", $G$4="通常枠"), AND($E$4="中小企業者等", $G$4="卒業枠"), AND($E$4="中堅企業等", $G$4="緊急事態宣言特別枠")), $I$9 &lt;&gt; "（Ｄ）補助率　２／３", $I$9&lt;&gt;"")</formula>
    </cfRule>
  </conditionalFormatting>
  <conditionalFormatting sqref="L5">
    <cfRule type="expression" dxfId="2" priority="15">
      <formula>AND($O$11&lt;&gt;"",$O$11&gt;$L$22/2)</formula>
    </cfRule>
  </conditionalFormatting>
  <conditionalFormatting sqref="L5">
    <cfRule type="expression" dxfId="2" priority="16">
      <formula>OR(  AND($G$10&lt;&gt;"",$G$10&lt;&gt;0,$N$10&lt;&gt;"",OR(($G$10*1.1&lt;$N$10),($G$10*0.9&gt;$N$10))), AND($H$11&lt;&gt;"",$H$11&lt;&gt;0,$O$11&lt;&gt;"",OR(($H$11*1.1&lt;$O$11),($H$11*0.9&gt;$O$11))), AND($G$12&lt;&gt;"",$G$12&lt;&gt;0,$N$12&lt;&gt;"",OR(($G$12*1.1&lt;$N$12),($G$12*0.9&gt;$N$12))), AND($G$13&lt;&gt;"",$G$13&lt;&gt;0,$N$13&lt;&gt;"",OR(($G$13*1.1&lt;$N$13),($G$13*0.9&gt;$N$13))), AND($G$14&lt;&gt;"",$G$14&lt;&gt;0,$N$14&lt;&gt;"",OR(($G$14*1.1&lt;$N$14),($G$14*0.9&gt;$N$14))), AND($G$15&lt;&gt;"",$G$15&lt;&gt;0,$N$15&lt;&gt;"",OR(($G$15*1.1&lt;$N$15),($G$15*0.9&gt;$N$15))), AND($G$16&lt;&gt;"",$G$16&lt;&gt;0,$N$16&lt;&gt;"",OR(($G$16*1.1&lt;$N$16),($G$16*0.9&gt;$N$16))), AND($G$17&lt;&gt;"",$G$17&lt;&gt;0,$N$17&lt;&gt;"",OR(($G$17*1.1&lt;$N$17),($G$17*0.9&gt;$N$17))), AND($G$18&lt;&gt;"",$G$18&lt;&gt;0,$N$18&lt;&gt;"",OR(($G$18*1.1&lt;$N$18),($G$18*0.9&gt;$N$18))), AND($G$19&lt;&gt;"",$G$19&lt;&gt;0,$N$19&lt;&gt;"",OR(($G$19*1.1&lt;$N$19),($G$19*0.9&gt;$N$19))), AND($G$20&lt;&gt;"",$G$20&lt;&gt;0,$N$20&lt;&gt;"",OR(($G$20*1.1&lt;$N$20),($G$20*0.9&gt;$N$20))), AND($G$21&lt;&gt;"",$G$21&lt;&gt;0,$N$21&lt;&gt;"",OR(($G$21*1.1&lt;$N$21),($G$21*0.9&gt;$N$21))))</formula>
    </cfRule>
  </conditionalFormatting>
  <conditionalFormatting sqref="L5">
    <cfRule type="expression" dxfId="2" priority="17">
      <formula>OR( $I$10&lt;$P$10,$I$12&lt;$P$12,$I$13&lt;$P$13,$I$14&lt;$P$14,$I$15&lt;$P$15,$I$16&lt;$P$16,$I$17&lt;$P$17,$I$18&lt;$P$18,$I$19&lt;$P$19,$I$20&lt;$P$20,$I$21&lt;$P$21,$I$22&lt;$P$22 )</formula>
    </cfRule>
  </conditionalFormatting>
  <conditionalFormatting sqref="N21:O21">
    <cfRule type="expression" dxfId="0" priority="18">
      <formula>AND(OR($E$21="",$G$21="",$I$21=""),$N$21&lt;&gt;"",$N$21&lt;&gt;0)</formula>
    </cfRule>
  </conditionalFormatting>
  <conditionalFormatting sqref="O11">
    <cfRule type="expression" dxfId="0" priority="19">
      <formula>OR(AND($O$11&lt;&gt;"",$O$11&gt;$N$22/2),AND($O$11&lt;&gt;"",$O$11&gt;$N$10))</formula>
    </cfRule>
  </conditionalFormatting>
  <conditionalFormatting sqref="P10 P12:R21 P34:R34">
    <cfRule type="expression" dxfId="3" priority="20">
      <formula>AND($I10&lt;&gt;"",$I10&lt;&gt;0,$P10&lt;&gt;"",OR(($I10*1.1&lt;$P10),($I10*0.9&gt;$P10)))</formula>
    </cfRule>
  </conditionalFormatting>
  <conditionalFormatting sqref="P10 P12:R22 P34:R35">
    <cfRule type="expression" dxfId="1" priority="21">
      <formula>$I10&lt;$P10</formula>
    </cfRule>
  </conditionalFormatting>
  <conditionalFormatting sqref="P34:R34">
    <cfRule type="expression" dxfId="0" priority="22">
      <formula>IF($E$30&lt;&gt; "",IF($P$34&lt;&gt;"",IF($P$12 &lt; $P$34, TRUE, FALSE),FALSE), FALSE)</formula>
    </cfRule>
  </conditionalFormatting>
  <conditionalFormatting sqref="W10">
    <cfRule type="expression" dxfId="4" priority="23">
      <formula>OR( $I$10&lt;$P$10,$I$12&lt;$P$12,$I$13&lt;$P$13,$I$14&lt;$P$14,$I$15&lt;$P$15,$I$16&lt;$P$16,$I$17&lt;$P$17,$I$18&lt;$P$18,$I$19&lt;$P$19,$I$20&lt;$P$20,$I$21&lt;$P$21,$I$22&lt;$P$22,$I$34&lt;$P$34 )</formula>
    </cfRule>
  </conditionalFormatting>
  <conditionalFormatting sqref="W11">
    <cfRule type="expression" dxfId="4" priority="24">
      <formula>OR(  AND($G$10&lt;&gt;"",$G$10&lt;&gt;0,$N$10&lt;&gt;"",OR(($G$10*1.1&lt;$N$10),($G$10*0.9&gt;$N$10))), AND($H$11&lt;&gt;"",$H$11&lt;&gt;0,$O$11&lt;&gt;"",OR(($H$11*1.1&lt;$O$11),($H$11*0.9&gt;$O$11))), AND($G$12&lt;&gt;"",$G$12&lt;&gt;0,$N$12&lt;&gt;"",OR(($G$12*1.1&lt;$N$12),($G$12*0.9&gt;$N$12))), AND($G$13&lt;&gt;"",$G$13&lt;&gt;0,$N$13&lt;&gt;"",OR(($G$13*1.1&lt;$N$13),($G$13*0.9&gt;$N$13))), AND($G$14&lt;&gt;"",$G$14&lt;&gt;0,$N$14&lt;&gt;"",OR(($G$14*1.1&lt;$N$14),($G$14*0.9&gt;$N$14))), AND($G$15&lt;&gt;"",$G$15&lt;&gt;0,$N$15&lt;&gt;"",OR(($G$15*1.1&lt;$N$15),($G$15*0.9&gt;$N$15))), AND($G$16&lt;&gt;"",$G$16&lt;&gt;0,$N$16&lt;&gt;"",OR(($G$16*1.1&lt;$N$16),($G$16*0.9&gt;$N$16))), AND($G$17&lt;&gt;"",$G$17&lt;&gt;0,$N$17&lt;&gt;"",OR(($G$17*1.1&lt;$N$17),($G$17*0.9&gt;$N$17))), AND($G$18&lt;&gt;"",$G$18&lt;&gt;0,$N$18&lt;&gt;"",OR(($G$18*1.1&lt;$N$18),($G$18*0.9&gt;$N$18))), AND($G$19&lt;&gt;"",$G$19&lt;&gt;0,$N$19&lt;&gt;"",OR(($G$19*1.1&lt;$N$19),($G$19*0.9&gt;$N$19))), AND($G$20&lt;&gt;"",$G$20&lt;&gt;0,$N$20&lt;&gt;"",OR(($G$20*1.1&lt;$N$20),($G$20*0.9&gt;$N$20))), AND($G$21&lt;&gt;"",$G$21&lt;&gt;0,$N$21&lt;&gt;"",OR(($G$21*1.1&lt;$N$21),($G$21*0.9&gt;$N$21))))</formula>
    </cfRule>
  </conditionalFormatting>
  <conditionalFormatting sqref="W13">
    <cfRule type="expression" dxfId="4" priority="25">
      <formula>AND($O$11&lt;&gt;"",$O$11&gt;$N$22/2)</formula>
    </cfRule>
  </conditionalFormatting>
  <conditionalFormatting sqref="W14:AD14">
    <cfRule type="expression" dxfId="4" priority="26">
      <formula>AND($N$20&lt;&gt;"",$N$20&gt;$N$22/3)</formula>
    </cfRule>
  </conditionalFormatting>
  <conditionalFormatting sqref="W15:AD15">
    <cfRule type="expression" dxfId="4" priority="27">
      <formula>IF($E$30&lt;&gt; "",IF($P$34&lt;&gt;"",IF($P$12 &lt; $P$34, TRUE, FALSE),FALSE), FALSE)</formula>
    </cfRule>
  </conditionalFormatting>
  <dataValidations>
    <dataValidation type="custom" allowBlank="1" showErrorMessage="1" sqref="L10 N10 I10:I21 L12:L21 N12:N21 I34 L34 N34">
      <formula1>IF(ISFORMULA(I10),TRUE,IF(AND(I10&gt;=0,I10&lt;=999999999999),TRUE,FALSE))</formula1>
    </dataValidation>
    <dataValidation type="custom" allowBlank="1" showErrorMessage="1" sqref="G10 P10 H11 L11 O11:P11 E10:E21 G12:G21 P12:P21 E34 G34 P34">
      <formula1>IF(ISFORMULA(E10),TRUE,IF(AND(E10&gt;=-999999999999,E10&lt;=999999999999),TRUE,FALSE))</formula1>
    </dataValidation>
    <dataValidation type="list" allowBlank="1" showErrorMessage="1" sqref="E25:E27 I26:I27">
      <formula1>"□,☑"</formula1>
    </dataValidation>
    <dataValidation type="list" allowBlank="1" showErrorMessage="1" sqref="E4">
      <formula1>"中小企業者等,中堅企業等"</formula1>
    </dataValidation>
    <dataValidation type="list" allowBlank="1" showErrorMessage="1" sqref="G4">
      <formula1>"通常枠,大規模賃金引上枠,回復・再生応援枠,最低賃金枠,グリーン成長枠,緊急対策枠"</formula1>
    </dataValidation>
    <dataValidation type="list" allowBlank="1" showErrorMessage="1" sqref="I9">
      <formula1>"（Ｄ）補助率　１／２,（Ｄ）補助率　２／３,（Ｄ）補助率　３／４"</formula1>
    </dataValidation>
  </dataValidations>
  <hyperlinks>
    <hyperlink display="エラー内容を確認の上、値を変更してください。" location="'経費明細表'!AG10" ref="L5"/>
  </hyperlinks>
  <printOptions horizontalCentered="1"/>
  <pageMargins bottom="0.78740157480315" footer="0.0" header="0.0" left="0.196850393700787" right="0.196850393700787" top="0.7874015748031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19.14"/>
    <col customWidth="1" min="19" max="19" width="16.57"/>
    <col customWidth="1" min="20" max="20" width="75.43"/>
    <col customWidth="1" min="21" max="21" width="8.0"/>
    <col customWidth="1" min="22" max="22" width="16.29"/>
    <col customWidth="1" min="23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0" customHeight="1">
      <c r="B6" s="111" t="s">
        <v>87</v>
      </c>
      <c r="C6" s="4"/>
      <c r="D6" s="167" t="s">
        <v>96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A8" s="171" t="s">
        <v>139</v>
      </c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145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  <c r="V8" s="172" t="s">
        <v>150</v>
      </c>
    </row>
    <row r="9" ht="18.0" customHeight="1">
      <c r="A9" s="169"/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  <c r="V9" s="169"/>
    </row>
    <row r="10" ht="18.0" customHeight="1">
      <c r="A10" s="176" t="s">
        <v>154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  <c r="V10" s="177">
        <f>IF(COUNT($S$11:$S$109)=0,0,(ROUNDDOWN(SUMIF($A$11:$A$109,"移",$S$11:$S$109),0)))</f>
        <v>0</v>
      </c>
    </row>
    <row r="11" ht="18.0" customHeight="1">
      <c r="A11" s="180" t="s">
        <v>156</v>
      </c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A12" s="180" t="s">
        <v>156</v>
      </c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A13" s="180" t="s">
        <v>156</v>
      </c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A14" s="180" t="s">
        <v>156</v>
      </c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A15" s="180" t="s">
        <v>156</v>
      </c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A16" s="180" t="s">
        <v>156</v>
      </c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A17" s="180" t="s">
        <v>156</v>
      </c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A18" s="180" t="s">
        <v>156</v>
      </c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A19" s="180" t="s">
        <v>156</v>
      </c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A20" s="180" t="s">
        <v>156</v>
      </c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A21" s="180" t="s">
        <v>156</v>
      </c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A22" s="180" t="s">
        <v>156</v>
      </c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A23" s="180" t="s">
        <v>156</v>
      </c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A24" s="180" t="s">
        <v>156</v>
      </c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A25" s="180" t="s">
        <v>156</v>
      </c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A26" s="180" t="s">
        <v>156</v>
      </c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A27" s="180" t="s">
        <v>156</v>
      </c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A28" s="180" t="s">
        <v>156</v>
      </c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A29" s="180" t="s">
        <v>156</v>
      </c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A30" s="180" t="s">
        <v>156</v>
      </c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A31" s="180" t="s">
        <v>156</v>
      </c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A32" s="180" t="s">
        <v>156</v>
      </c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A33" s="180" t="s">
        <v>156</v>
      </c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A34" s="180" t="s">
        <v>156</v>
      </c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A35" s="180" t="s">
        <v>156</v>
      </c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A36" s="180" t="s">
        <v>156</v>
      </c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A37" s="180" t="s">
        <v>156</v>
      </c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A38" s="180" t="s">
        <v>156</v>
      </c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A39" s="180" t="s">
        <v>156</v>
      </c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A40" s="180" t="s">
        <v>156</v>
      </c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A41" s="180" t="s">
        <v>156</v>
      </c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A42" s="180" t="s">
        <v>156</v>
      </c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A43" s="180" t="s">
        <v>156</v>
      </c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A44" s="180" t="s">
        <v>156</v>
      </c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A45" s="180" t="s">
        <v>156</v>
      </c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A46" s="180" t="s">
        <v>156</v>
      </c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A47" s="180" t="s">
        <v>156</v>
      </c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A48" s="180" t="s">
        <v>156</v>
      </c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A49" s="180" t="s">
        <v>156</v>
      </c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A50" s="180" t="s">
        <v>156</v>
      </c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A51" s="180" t="s">
        <v>156</v>
      </c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A52" s="180" t="s">
        <v>156</v>
      </c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A53" s="180" t="s">
        <v>156</v>
      </c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A54" s="180" t="s">
        <v>156</v>
      </c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A55" s="180" t="s">
        <v>156</v>
      </c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A56" s="180" t="s">
        <v>156</v>
      </c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A57" s="180" t="s">
        <v>156</v>
      </c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A58" s="180" t="s">
        <v>156</v>
      </c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A59" s="180" t="s">
        <v>156</v>
      </c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A60" s="180" t="s">
        <v>156</v>
      </c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A61" s="180" t="s">
        <v>156</v>
      </c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A62" s="180" t="s">
        <v>156</v>
      </c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A63" s="180" t="s">
        <v>156</v>
      </c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A64" s="180" t="s">
        <v>156</v>
      </c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A65" s="180" t="s">
        <v>156</v>
      </c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A66" s="180" t="s">
        <v>156</v>
      </c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A67" s="180" t="s">
        <v>156</v>
      </c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A68" s="180" t="s">
        <v>156</v>
      </c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A69" s="180" t="s">
        <v>156</v>
      </c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A70" s="180" t="s">
        <v>156</v>
      </c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A71" s="180" t="s">
        <v>156</v>
      </c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A72" s="180" t="s">
        <v>156</v>
      </c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A73" s="180" t="s">
        <v>156</v>
      </c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A74" s="180" t="s">
        <v>156</v>
      </c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A75" s="180" t="s">
        <v>156</v>
      </c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A76" s="180" t="s">
        <v>156</v>
      </c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A77" s="180" t="s">
        <v>156</v>
      </c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A78" s="180" t="s">
        <v>156</v>
      </c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A79" s="180" t="s">
        <v>156</v>
      </c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A80" s="180" t="s">
        <v>156</v>
      </c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A81" s="180" t="s">
        <v>156</v>
      </c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A82" s="180" t="s">
        <v>156</v>
      </c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A83" s="180" t="s">
        <v>156</v>
      </c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A84" s="180" t="s">
        <v>156</v>
      </c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A85" s="180" t="s">
        <v>156</v>
      </c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A86" s="180" t="s">
        <v>156</v>
      </c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A87" s="180" t="s">
        <v>156</v>
      </c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A88" s="180" t="s">
        <v>156</v>
      </c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A89" s="180" t="s">
        <v>156</v>
      </c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A90" s="180" t="s">
        <v>156</v>
      </c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A91" s="180" t="s">
        <v>156</v>
      </c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A92" s="180" t="s">
        <v>156</v>
      </c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A93" s="180" t="s">
        <v>156</v>
      </c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A94" s="180" t="s">
        <v>156</v>
      </c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A95" s="180" t="s">
        <v>156</v>
      </c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A96" s="180" t="s">
        <v>156</v>
      </c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A97" s="180" t="s">
        <v>156</v>
      </c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A98" s="180" t="s">
        <v>156</v>
      </c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A99" s="180" t="s">
        <v>156</v>
      </c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A100" s="180" t="s">
        <v>156</v>
      </c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A101" s="180" t="s">
        <v>156</v>
      </c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A102" s="180" t="s">
        <v>156</v>
      </c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A103" s="180" t="s">
        <v>156</v>
      </c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A104" s="180" t="s">
        <v>156</v>
      </c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A105" s="180" t="s">
        <v>156</v>
      </c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A106" s="180" t="s">
        <v>156</v>
      </c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A107" s="180" t="s">
        <v>156</v>
      </c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A108" s="180" t="s">
        <v>156</v>
      </c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A109" s="180" t="s">
        <v>156</v>
      </c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20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M8:M9"/>
    <mergeCell ref="N8:N9"/>
    <mergeCell ref="O8:P8"/>
    <mergeCell ref="Q8:R8"/>
    <mergeCell ref="T8:T9"/>
    <mergeCell ref="V8:V9"/>
    <mergeCell ref="H11:L11"/>
    <mergeCell ref="H12:L12"/>
    <mergeCell ref="H13:L13"/>
    <mergeCell ref="B6:C6"/>
    <mergeCell ref="D6:F6"/>
    <mergeCell ref="A8:A9"/>
    <mergeCell ref="B8:B9"/>
    <mergeCell ref="E8:G9"/>
    <mergeCell ref="H8:L9"/>
    <mergeCell ref="A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D109">
    <cfRule type="expression" dxfId="0" priority="1">
      <formula>AND(S11&lt;&gt;"",S11&lt;&gt;0,C11="")</formula>
    </cfRule>
  </conditionalFormatting>
  <conditionalFormatting sqref="E11:G109">
    <cfRule type="expression" dxfId="0" priority="2">
      <formula>AND(S11&lt;&gt;"",S11&lt;&gt;0,E11="")</formula>
    </cfRule>
  </conditionalFormatting>
  <conditionalFormatting sqref="H11:L109">
    <cfRule type="expression" dxfId="0" priority="3">
      <formula>AND(S11&lt;&gt;"",S11&lt;&gt;0,H11="")</formula>
    </cfRule>
  </conditionalFormatting>
  <conditionalFormatting sqref="M11:M109">
    <cfRule type="expression" dxfId="0" priority="4">
      <formula>AND(S11&lt;&gt;"",S11&lt;&gt;0,OR(M11="",M11=0))</formula>
    </cfRule>
  </conditionalFormatting>
  <conditionalFormatting sqref="N11:N109">
    <cfRule type="expression" dxfId="0" priority="5">
      <formula>AND(S11&lt;&gt;"",S11&lt;&gt;0,N11="")</formula>
    </cfRule>
  </conditionalFormatting>
  <conditionalFormatting sqref="O11:O109">
    <cfRule type="expression" dxfId="0" priority="6">
      <formula>AND(S11&lt;&gt;"",S11&lt;&gt;0,OR(O11="",O11=0))</formula>
    </cfRule>
  </conditionalFormatting>
  <conditionalFormatting sqref="P11:P109">
    <cfRule type="expression" dxfId="0" priority="7">
      <formula>AND(S11&lt;&gt;"",S11&lt;&gt;0,P11="")</formula>
    </cfRule>
  </conditionalFormatting>
  <conditionalFormatting sqref="P11:P109">
    <cfRule type="expression" dxfId="0" priority="8">
      <formula>AND(NOT(O11=""),P11="")</formula>
    </cfRule>
  </conditionalFormatting>
  <conditionalFormatting sqref="Q11:Q109">
    <cfRule type="expression" dxfId="0" priority="9">
      <formula>AND(S11&lt;&gt;"",S11&lt;&gt;0,OR(Q11="",Q11=0))</formula>
    </cfRule>
  </conditionalFormatting>
  <conditionalFormatting sqref="R11:R109">
    <cfRule type="expression" dxfId="0" priority="10">
      <formula>AND(S11&lt;&gt;"",S11&lt;&gt;0,OR(R11="",R11=0))</formula>
    </cfRule>
  </conditionalFormatting>
  <conditionalFormatting sqref="T3">
    <cfRule type="expression" dxfId="0" priority="11">
      <formula>LEN(T3)&gt;400</formula>
    </cfRule>
  </conditionalFormatting>
  <conditionalFormatting sqref="T11:T109">
    <cfRule type="expression" dxfId="0" priority="12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list" allowBlank="1" showErrorMessage="1" sqref="A11:A109">
      <formula1>"移"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1" width="8.0"/>
    <col customWidth="1" min="22" max="23" width="16.29"/>
    <col customWidth="1" min="24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0" customHeight="1">
      <c r="B6" s="111" t="s">
        <v>87</v>
      </c>
      <c r="C6" s="4"/>
      <c r="D6" s="167" t="s">
        <v>101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A8" s="171" t="s">
        <v>157</v>
      </c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158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  <c r="V8" s="188" t="s">
        <v>159</v>
      </c>
      <c r="W8" s="188" t="s">
        <v>160</v>
      </c>
    </row>
    <row r="9" ht="18.0" customHeight="1">
      <c r="A9" s="169"/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  <c r="V9" s="169"/>
      <c r="W9" s="169"/>
    </row>
    <row r="10" ht="18.0" customHeight="1">
      <c r="A10" s="176" t="s">
        <v>154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182798800</v>
      </c>
      <c r="R10" s="178" t="s">
        <v>155</v>
      </c>
      <c r="S10" s="177">
        <f>ROUNDDOWN(SUM(S11:S109),0)</f>
        <v>201078680</v>
      </c>
      <c r="T10" s="179"/>
      <c r="U10" s="189"/>
      <c r="V10" s="177">
        <f>IF(COUNT($S$11:$S$109)=0,"",(ROUNDDOWN(SUMIF($A$11:$A$109,"リ",$Q$11:$Q$109),0)))</f>
        <v>0</v>
      </c>
      <c r="W10" s="177">
        <f>IF(COUNT($S$11:$S$109)=0,"",(ROUNDDOWN(SUMIF($A$11:$A$109,"リ",$S$11:$S$109),0)))</f>
        <v>0</v>
      </c>
    </row>
    <row r="11" ht="18.0" customHeight="1">
      <c r="A11" s="190"/>
      <c r="B11" s="181">
        <v>1.0</v>
      </c>
      <c r="C11" s="182">
        <v>44985.0</v>
      </c>
      <c r="D11" s="4"/>
      <c r="E11" s="167" t="s">
        <v>161</v>
      </c>
      <c r="F11" s="3"/>
      <c r="G11" s="4"/>
      <c r="H11" s="167" t="s">
        <v>162</v>
      </c>
      <c r="I11" s="3"/>
      <c r="J11" s="3"/>
      <c r="K11" s="3"/>
      <c r="L11" s="4"/>
      <c r="M11" s="183">
        <v>1.0</v>
      </c>
      <c r="N11" s="181" t="s">
        <v>163</v>
      </c>
      <c r="O11" s="184">
        <v>2732000.0</v>
      </c>
      <c r="P11" s="185" t="s">
        <v>164</v>
      </c>
      <c r="Q11" s="184">
        <v>2732000.0</v>
      </c>
      <c r="R11" s="186"/>
      <c r="S11" s="184">
        <f t="shared" ref="S11:S23" si="1">Q11*1.1</f>
        <v>3005200</v>
      </c>
      <c r="T11" s="187" t="s">
        <v>165</v>
      </c>
      <c r="U11" s="189"/>
    </row>
    <row r="12" ht="18.0" customHeight="1">
      <c r="A12" s="190"/>
      <c r="B12" s="181">
        <v>2.0</v>
      </c>
      <c r="C12" s="182">
        <v>45016.0</v>
      </c>
      <c r="D12" s="4"/>
      <c r="E12" s="167" t="s">
        <v>161</v>
      </c>
      <c r="F12" s="3"/>
      <c r="G12" s="4"/>
      <c r="H12" s="167" t="s">
        <v>166</v>
      </c>
      <c r="I12" s="3"/>
      <c r="J12" s="3"/>
      <c r="K12" s="3"/>
      <c r="L12" s="4"/>
      <c r="M12" s="183">
        <v>1.0</v>
      </c>
      <c r="N12" s="181" t="s">
        <v>163</v>
      </c>
      <c r="O12" s="184">
        <v>4776000.0</v>
      </c>
      <c r="P12" s="185" t="s">
        <v>164</v>
      </c>
      <c r="Q12" s="184">
        <v>4776000.0</v>
      </c>
      <c r="R12" s="186"/>
      <c r="S12" s="184">
        <f t="shared" si="1"/>
        <v>5253600</v>
      </c>
      <c r="T12" s="187" t="s">
        <v>165</v>
      </c>
      <c r="U12" s="189"/>
    </row>
    <row r="13" ht="18.0" customHeight="1">
      <c r="A13" s="180" t="s">
        <v>156</v>
      </c>
      <c r="B13" s="181">
        <v>3.0</v>
      </c>
      <c r="C13" s="182">
        <v>45044.0</v>
      </c>
      <c r="D13" s="4"/>
      <c r="E13" s="167" t="s">
        <v>161</v>
      </c>
      <c r="F13" s="3"/>
      <c r="G13" s="4"/>
      <c r="H13" s="167" t="s">
        <v>167</v>
      </c>
      <c r="I13" s="3"/>
      <c r="J13" s="3"/>
      <c r="K13" s="3"/>
      <c r="L13" s="4"/>
      <c r="M13" s="183">
        <v>1.0</v>
      </c>
      <c r="N13" s="181" t="s">
        <v>163</v>
      </c>
      <c r="O13" s="184">
        <v>5946000.0</v>
      </c>
      <c r="P13" s="185" t="s">
        <v>164</v>
      </c>
      <c r="Q13" s="184">
        <v>5946000.0</v>
      </c>
      <c r="R13" s="186"/>
      <c r="S13" s="184">
        <f t="shared" si="1"/>
        <v>6540600</v>
      </c>
      <c r="T13" s="187" t="s">
        <v>165</v>
      </c>
      <c r="U13" s="189"/>
      <c r="V13" s="191"/>
    </row>
    <row r="14" ht="18.0" customHeight="1">
      <c r="A14" s="180" t="s">
        <v>156</v>
      </c>
      <c r="B14" s="181">
        <v>4.0</v>
      </c>
      <c r="C14" s="182">
        <v>45077.0</v>
      </c>
      <c r="D14" s="4"/>
      <c r="E14" s="167" t="s">
        <v>161</v>
      </c>
      <c r="F14" s="3"/>
      <c r="G14" s="4"/>
      <c r="H14" s="167" t="s">
        <v>168</v>
      </c>
      <c r="I14" s="3"/>
      <c r="J14" s="3"/>
      <c r="K14" s="3"/>
      <c r="L14" s="4"/>
      <c r="M14" s="183">
        <v>1.0</v>
      </c>
      <c r="N14" s="181" t="s">
        <v>163</v>
      </c>
      <c r="O14" s="184">
        <v>6500000.0</v>
      </c>
      <c r="P14" s="185" t="s">
        <v>164</v>
      </c>
      <c r="Q14" s="184">
        <v>6500000.0</v>
      </c>
      <c r="R14" s="186"/>
      <c r="S14" s="184">
        <f t="shared" si="1"/>
        <v>7150000</v>
      </c>
      <c r="T14" s="187" t="s">
        <v>165</v>
      </c>
      <c r="U14" s="189"/>
      <c r="V14" s="191"/>
    </row>
    <row r="15" ht="18.0" customHeight="1">
      <c r="A15" s="180" t="s">
        <v>156</v>
      </c>
      <c r="B15" s="181">
        <v>5.0</v>
      </c>
      <c r="C15" s="182">
        <v>45107.0</v>
      </c>
      <c r="D15" s="4"/>
      <c r="E15" s="167" t="s">
        <v>161</v>
      </c>
      <c r="F15" s="3"/>
      <c r="G15" s="4"/>
      <c r="H15" s="167" t="s">
        <v>169</v>
      </c>
      <c r="I15" s="3"/>
      <c r="J15" s="3"/>
      <c r="K15" s="3"/>
      <c r="L15" s="4"/>
      <c r="M15" s="183">
        <v>1.0</v>
      </c>
      <c r="N15" s="181" t="s">
        <v>163</v>
      </c>
      <c r="O15" s="184">
        <v>6617000.0</v>
      </c>
      <c r="P15" s="185" t="s">
        <v>164</v>
      </c>
      <c r="Q15" s="184">
        <v>6617000.0</v>
      </c>
      <c r="R15" s="186"/>
      <c r="S15" s="184">
        <f t="shared" si="1"/>
        <v>7278700</v>
      </c>
      <c r="T15" s="187" t="s">
        <v>165</v>
      </c>
      <c r="U15" s="189"/>
      <c r="V15" s="191"/>
    </row>
    <row r="16" ht="18.0" customHeight="1">
      <c r="A16" s="180" t="s">
        <v>156</v>
      </c>
      <c r="B16" s="181">
        <v>6.0</v>
      </c>
      <c r="C16" s="182">
        <v>45138.0</v>
      </c>
      <c r="D16" s="4"/>
      <c r="E16" s="167" t="s">
        <v>161</v>
      </c>
      <c r="F16" s="3"/>
      <c r="G16" s="4"/>
      <c r="H16" s="167" t="s">
        <v>170</v>
      </c>
      <c r="I16" s="3"/>
      <c r="J16" s="3"/>
      <c r="K16" s="3"/>
      <c r="L16" s="4"/>
      <c r="M16" s="183">
        <v>1.0</v>
      </c>
      <c r="N16" s="181" t="s">
        <v>163</v>
      </c>
      <c r="O16" s="184">
        <v>3847000.0</v>
      </c>
      <c r="P16" s="185" t="s">
        <v>164</v>
      </c>
      <c r="Q16" s="184">
        <v>3847000.0</v>
      </c>
      <c r="R16" s="186"/>
      <c r="S16" s="184">
        <f t="shared" si="1"/>
        <v>4231700</v>
      </c>
      <c r="T16" s="187" t="s">
        <v>165</v>
      </c>
      <c r="U16" s="189"/>
      <c r="V16" s="191"/>
    </row>
    <row r="17" ht="18.0" customHeight="1">
      <c r="A17" s="180" t="s">
        <v>156</v>
      </c>
      <c r="B17" s="181">
        <v>7.0</v>
      </c>
      <c r="C17" s="182">
        <v>45169.0</v>
      </c>
      <c r="D17" s="4"/>
      <c r="E17" s="167" t="s">
        <v>161</v>
      </c>
      <c r="F17" s="3"/>
      <c r="G17" s="4"/>
      <c r="H17" s="167" t="s">
        <v>171</v>
      </c>
      <c r="I17" s="3"/>
      <c r="J17" s="3"/>
      <c r="K17" s="3"/>
      <c r="L17" s="4"/>
      <c r="M17" s="183">
        <v>1.0</v>
      </c>
      <c r="N17" s="181" t="s">
        <v>163</v>
      </c>
      <c r="O17" s="184">
        <v>1872000.0</v>
      </c>
      <c r="P17" s="185" t="s">
        <v>164</v>
      </c>
      <c r="Q17" s="184">
        <v>1872000.0</v>
      </c>
      <c r="R17" s="186"/>
      <c r="S17" s="184">
        <f t="shared" si="1"/>
        <v>2059200</v>
      </c>
      <c r="T17" s="187" t="s">
        <v>165</v>
      </c>
      <c r="U17" s="189"/>
      <c r="V17" s="191"/>
    </row>
    <row r="18" ht="18.0" customHeight="1">
      <c r="A18" s="180" t="s">
        <v>156</v>
      </c>
      <c r="B18" s="181">
        <v>8.0</v>
      </c>
      <c r="C18" s="182">
        <v>45198.0</v>
      </c>
      <c r="D18" s="4"/>
      <c r="E18" s="167" t="s">
        <v>161</v>
      </c>
      <c r="F18" s="3"/>
      <c r="G18" s="4"/>
      <c r="H18" s="167" t="s">
        <v>172</v>
      </c>
      <c r="I18" s="3"/>
      <c r="J18" s="3"/>
      <c r="K18" s="3"/>
      <c r="L18" s="4"/>
      <c r="M18" s="183">
        <v>1.0</v>
      </c>
      <c r="N18" s="181" t="s">
        <v>163</v>
      </c>
      <c r="O18" s="184">
        <v>2674000.0</v>
      </c>
      <c r="P18" s="185" t="s">
        <v>164</v>
      </c>
      <c r="Q18" s="184">
        <v>2674000.0</v>
      </c>
      <c r="R18" s="186"/>
      <c r="S18" s="184">
        <f t="shared" si="1"/>
        <v>2941400</v>
      </c>
      <c r="T18" s="187" t="s">
        <v>165</v>
      </c>
      <c r="U18" s="189"/>
      <c r="V18" s="191"/>
    </row>
    <row r="19" ht="18.0" customHeight="1">
      <c r="A19" s="180" t="s">
        <v>156</v>
      </c>
      <c r="B19" s="181">
        <v>9.0</v>
      </c>
      <c r="C19" s="182">
        <v>45260.0</v>
      </c>
      <c r="D19" s="4"/>
      <c r="E19" s="167" t="s">
        <v>161</v>
      </c>
      <c r="F19" s="3"/>
      <c r="G19" s="4"/>
      <c r="H19" s="167" t="s">
        <v>173</v>
      </c>
      <c r="I19" s="3"/>
      <c r="J19" s="3"/>
      <c r="K19" s="3"/>
      <c r="L19" s="4"/>
      <c r="M19" s="183">
        <v>1.0</v>
      </c>
      <c r="N19" s="181" t="s">
        <v>163</v>
      </c>
      <c r="O19" s="184">
        <v>1.5682E7</v>
      </c>
      <c r="P19" s="185" t="s">
        <v>164</v>
      </c>
      <c r="Q19" s="184">
        <v>1.5682E7</v>
      </c>
      <c r="R19" s="186"/>
      <c r="S19" s="184">
        <f t="shared" si="1"/>
        <v>17250200</v>
      </c>
      <c r="T19" s="187" t="s">
        <v>165</v>
      </c>
      <c r="U19" s="189"/>
      <c r="V19" s="191"/>
    </row>
    <row r="20" ht="18.0" customHeight="1">
      <c r="A20" s="180" t="s">
        <v>156</v>
      </c>
      <c r="B20" s="181">
        <v>10.0</v>
      </c>
      <c r="C20" s="182">
        <v>45288.0</v>
      </c>
      <c r="D20" s="4"/>
      <c r="E20" s="167" t="s">
        <v>161</v>
      </c>
      <c r="F20" s="3"/>
      <c r="G20" s="4"/>
      <c r="H20" s="167" t="s">
        <v>174</v>
      </c>
      <c r="I20" s="3"/>
      <c r="J20" s="3"/>
      <c r="K20" s="3"/>
      <c r="L20" s="4"/>
      <c r="M20" s="183">
        <v>1.0</v>
      </c>
      <c r="N20" s="181" t="s">
        <v>163</v>
      </c>
      <c r="O20" s="184">
        <v>2116800.0</v>
      </c>
      <c r="P20" s="185" t="s">
        <v>164</v>
      </c>
      <c r="Q20" s="184">
        <v>2116800.0</v>
      </c>
      <c r="R20" s="186"/>
      <c r="S20" s="184">
        <f t="shared" si="1"/>
        <v>2328480</v>
      </c>
      <c r="T20" s="187" t="s">
        <v>165</v>
      </c>
      <c r="U20" s="189"/>
      <c r="V20" s="191"/>
    </row>
    <row r="21" ht="18.0" customHeight="1">
      <c r="A21" s="180" t="s">
        <v>156</v>
      </c>
      <c r="B21" s="181">
        <v>11.0</v>
      </c>
      <c r="C21" s="182">
        <v>45288.0</v>
      </c>
      <c r="D21" s="4"/>
      <c r="E21" s="167" t="s">
        <v>161</v>
      </c>
      <c r="F21" s="3"/>
      <c r="G21" s="4"/>
      <c r="H21" s="167" t="s">
        <v>175</v>
      </c>
      <c r="I21" s="3"/>
      <c r="J21" s="3"/>
      <c r="K21" s="3"/>
      <c r="L21" s="4"/>
      <c r="M21" s="183">
        <v>1.0</v>
      </c>
      <c r="N21" s="181" t="s">
        <v>163</v>
      </c>
      <c r="O21" s="184">
        <v>2.06995E7</v>
      </c>
      <c r="P21" s="185" t="s">
        <v>164</v>
      </c>
      <c r="Q21" s="184">
        <v>2.06995E7</v>
      </c>
      <c r="R21" s="186"/>
      <c r="S21" s="184">
        <f t="shared" si="1"/>
        <v>22769450</v>
      </c>
      <c r="T21" s="187" t="s">
        <v>165</v>
      </c>
      <c r="U21" s="189"/>
      <c r="V21" s="191"/>
    </row>
    <row r="22" ht="18.0" customHeight="1">
      <c r="A22" s="180" t="s">
        <v>156</v>
      </c>
      <c r="B22" s="181">
        <v>12.0</v>
      </c>
      <c r="C22" s="182">
        <v>45412.0</v>
      </c>
      <c r="D22" s="4"/>
      <c r="E22" s="167" t="s">
        <v>161</v>
      </c>
      <c r="F22" s="3"/>
      <c r="G22" s="4"/>
      <c r="H22" s="167" t="s">
        <v>176</v>
      </c>
      <c r="I22" s="3"/>
      <c r="J22" s="3"/>
      <c r="K22" s="3"/>
      <c r="L22" s="4"/>
      <c r="M22" s="183">
        <v>1.0</v>
      </c>
      <c r="N22" s="181" t="s">
        <v>163</v>
      </c>
      <c r="O22" s="184">
        <v>6.3005E7</v>
      </c>
      <c r="P22" s="185" t="s">
        <v>164</v>
      </c>
      <c r="Q22" s="184">
        <v>6.3005E7</v>
      </c>
      <c r="R22" s="186"/>
      <c r="S22" s="184">
        <f t="shared" si="1"/>
        <v>69305500</v>
      </c>
      <c r="T22" s="187" t="s">
        <v>165</v>
      </c>
      <c r="U22" s="189"/>
      <c r="V22" s="191"/>
    </row>
    <row r="23" ht="18.0" customHeight="1">
      <c r="A23" s="180" t="s">
        <v>156</v>
      </c>
      <c r="B23" s="181">
        <v>13.0</v>
      </c>
      <c r="C23" s="182">
        <v>45443.0</v>
      </c>
      <c r="D23" s="4"/>
      <c r="E23" s="167" t="s">
        <v>161</v>
      </c>
      <c r="F23" s="3"/>
      <c r="G23" s="4"/>
      <c r="H23" s="167" t="s">
        <v>177</v>
      </c>
      <c r="I23" s="3"/>
      <c r="J23" s="3"/>
      <c r="K23" s="3"/>
      <c r="L23" s="4"/>
      <c r="M23" s="183">
        <v>1.0</v>
      </c>
      <c r="N23" s="181" t="s">
        <v>163</v>
      </c>
      <c r="O23" s="184">
        <v>4.63315E7</v>
      </c>
      <c r="P23" s="185" t="s">
        <v>164</v>
      </c>
      <c r="Q23" s="184">
        <v>4.63315E7</v>
      </c>
      <c r="R23" s="186"/>
      <c r="S23" s="184">
        <f t="shared" si="1"/>
        <v>50964650</v>
      </c>
      <c r="T23" s="187" t="s">
        <v>165</v>
      </c>
      <c r="U23" s="189"/>
      <c r="V23" s="191"/>
    </row>
    <row r="24" ht="18.0" customHeight="1">
      <c r="A24" s="180" t="s">
        <v>156</v>
      </c>
      <c r="B24" s="181">
        <v>14.0</v>
      </c>
      <c r="C24" s="192">
        <v>45492.0</v>
      </c>
      <c r="D24" s="4"/>
      <c r="E24" s="167" t="s">
        <v>161</v>
      </c>
      <c r="F24" s="3"/>
      <c r="G24" s="4"/>
      <c r="H24" s="193" t="s">
        <v>178</v>
      </c>
      <c r="I24" s="3"/>
      <c r="J24" s="3"/>
      <c r="K24" s="3"/>
      <c r="L24" s="4"/>
      <c r="M24" s="183">
        <v>1.0</v>
      </c>
      <c r="N24" s="181" t="s">
        <v>163</v>
      </c>
      <c r="O24" s="184"/>
      <c r="P24" s="194" t="s">
        <v>164</v>
      </c>
      <c r="Q24" s="184"/>
      <c r="R24" s="186"/>
      <c r="S24" s="184"/>
      <c r="T24" s="195" t="s">
        <v>178</v>
      </c>
      <c r="U24" s="189"/>
      <c r="V24" s="191"/>
    </row>
    <row r="25" ht="18.0" customHeight="1">
      <c r="A25" s="180" t="s">
        <v>156</v>
      </c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  <c r="U25" s="189"/>
      <c r="V25" s="191"/>
    </row>
    <row r="26" ht="18.0" customHeight="1">
      <c r="A26" s="180" t="s">
        <v>156</v>
      </c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  <c r="U26" s="189"/>
      <c r="V26" s="191"/>
    </row>
    <row r="27" ht="18.0" customHeight="1">
      <c r="A27" s="180" t="s">
        <v>156</v>
      </c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  <c r="U27" s="189"/>
      <c r="V27" s="191"/>
    </row>
    <row r="28" ht="18.0" customHeight="1">
      <c r="A28" s="180" t="s">
        <v>156</v>
      </c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  <c r="U28" s="189"/>
      <c r="V28" s="191"/>
    </row>
    <row r="29" ht="18.0" customHeight="1">
      <c r="A29" s="180" t="s">
        <v>156</v>
      </c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  <c r="U29" s="189"/>
      <c r="V29" s="191"/>
    </row>
    <row r="30" ht="18.0" customHeight="1">
      <c r="A30" s="180" t="s">
        <v>156</v>
      </c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  <c r="U30" s="189"/>
      <c r="V30" s="191"/>
    </row>
    <row r="31" ht="18.0" customHeight="1">
      <c r="A31" s="180" t="s">
        <v>156</v>
      </c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  <c r="U31" s="189"/>
      <c r="V31" s="191"/>
    </row>
    <row r="32" ht="18.0" customHeight="1">
      <c r="A32" s="180" t="s">
        <v>156</v>
      </c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  <c r="U32" s="189"/>
      <c r="V32" s="191"/>
    </row>
    <row r="33" ht="18.0" customHeight="1">
      <c r="A33" s="180" t="s">
        <v>156</v>
      </c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  <c r="U33" s="189"/>
      <c r="V33" s="191"/>
    </row>
    <row r="34" ht="18.0" customHeight="1">
      <c r="A34" s="180" t="s">
        <v>156</v>
      </c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  <c r="U34" s="189"/>
      <c r="V34" s="191"/>
    </row>
    <row r="35" ht="18.0" customHeight="1">
      <c r="A35" s="180" t="s">
        <v>156</v>
      </c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  <c r="U35" s="189"/>
      <c r="V35" s="191"/>
    </row>
    <row r="36" ht="18.0" customHeight="1">
      <c r="A36" s="180" t="s">
        <v>156</v>
      </c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  <c r="U36" s="189"/>
      <c r="V36" s="191"/>
    </row>
    <row r="37" ht="18.0" customHeight="1">
      <c r="A37" s="180" t="s">
        <v>156</v>
      </c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  <c r="U37" s="189"/>
      <c r="V37" s="191"/>
    </row>
    <row r="38" ht="18.0" customHeight="1">
      <c r="A38" s="180" t="s">
        <v>156</v>
      </c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  <c r="U38" s="189"/>
      <c r="V38" s="191"/>
    </row>
    <row r="39" ht="18.0" customHeight="1">
      <c r="A39" s="180" t="s">
        <v>156</v>
      </c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  <c r="U39" s="189"/>
      <c r="V39" s="191"/>
    </row>
    <row r="40" ht="18.0" customHeight="1">
      <c r="A40" s="180" t="s">
        <v>156</v>
      </c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  <c r="U40" s="189"/>
      <c r="V40" s="191"/>
    </row>
    <row r="41" ht="18.0" customHeight="1">
      <c r="A41" s="180" t="s">
        <v>156</v>
      </c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  <c r="U41" s="189"/>
      <c r="V41" s="191"/>
    </row>
    <row r="42" ht="18.0" customHeight="1">
      <c r="A42" s="180" t="s">
        <v>156</v>
      </c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  <c r="U42" s="189"/>
      <c r="V42" s="191"/>
    </row>
    <row r="43" ht="18.0" customHeight="1">
      <c r="A43" s="180" t="s">
        <v>156</v>
      </c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  <c r="U43" s="189"/>
      <c r="V43" s="191"/>
    </row>
    <row r="44" ht="18.0" customHeight="1">
      <c r="A44" s="180" t="s">
        <v>156</v>
      </c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  <c r="U44" s="189"/>
      <c r="V44" s="191"/>
    </row>
    <row r="45" ht="18.0" customHeight="1">
      <c r="A45" s="180" t="s">
        <v>156</v>
      </c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  <c r="U45" s="189"/>
      <c r="V45" s="191"/>
    </row>
    <row r="46" ht="18.0" customHeight="1">
      <c r="A46" s="180" t="s">
        <v>156</v>
      </c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  <c r="U46" s="189"/>
      <c r="V46" s="191"/>
    </row>
    <row r="47" ht="18.0" customHeight="1">
      <c r="A47" s="180" t="s">
        <v>156</v>
      </c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  <c r="U47" s="189"/>
      <c r="V47" s="191"/>
    </row>
    <row r="48" ht="18.0" customHeight="1">
      <c r="A48" s="180" t="s">
        <v>156</v>
      </c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  <c r="U48" s="189"/>
      <c r="V48" s="191"/>
    </row>
    <row r="49" ht="18.0" customHeight="1">
      <c r="A49" s="180" t="s">
        <v>156</v>
      </c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  <c r="U49" s="189"/>
      <c r="V49" s="191"/>
    </row>
    <row r="50" ht="18.0" customHeight="1">
      <c r="A50" s="180" t="s">
        <v>156</v>
      </c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  <c r="U50" s="189"/>
      <c r="V50" s="191"/>
    </row>
    <row r="51" ht="18.0" customHeight="1">
      <c r="A51" s="180" t="s">
        <v>156</v>
      </c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  <c r="U51" s="189"/>
      <c r="V51" s="191"/>
    </row>
    <row r="52" ht="18.0" customHeight="1">
      <c r="A52" s="180" t="s">
        <v>156</v>
      </c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  <c r="U52" s="189"/>
      <c r="V52" s="191"/>
    </row>
    <row r="53" ht="18.0" customHeight="1">
      <c r="A53" s="180" t="s">
        <v>156</v>
      </c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  <c r="U53" s="189"/>
      <c r="V53" s="191"/>
    </row>
    <row r="54" ht="18.0" customHeight="1">
      <c r="A54" s="180" t="s">
        <v>156</v>
      </c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  <c r="U54" s="189"/>
      <c r="V54" s="191"/>
    </row>
    <row r="55" ht="18.0" customHeight="1">
      <c r="A55" s="180" t="s">
        <v>156</v>
      </c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  <c r="U55" s="189"/>
      <c r="V55" s="191"/>
    </row>
    <row r="56" ht="18.0" customHeight="1">
      <c r="A56" s="180" t="s">
        <v>156</v>
      </c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  <c r="U56" s="189"/>
      <c r="V56" s="191"/>
    </row>
    <row r="57" ht="18.0" customHeight="1">
      <c r="A57" s="180" t="s">
        <v>156</v>
      </c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  <c r="U57" s="189"/>
      <c r="V57" s="191"/>
    </row>
    <row r="58" ht="18.0" customHeight="1">
      <c r="A58" s="180" t="s">
        <v>156</v>
      </c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  <c r="U58" s="189"/>
      <c r="V58" s="191"/>
    </row>
    <row r="59" ht="18.0" customHeight="1">
      <c r="A59" s="180" t="s">
        <v>156</v>
      </c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  <c r="U59" s="189"/>
      <c r="V59" s="191"/>
    </row>
    <row r="60" ht="18.0" customHeight="1">
      <c r="A60" s="180" t="s">
        <v>156</v>
      </c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  <c r="U60" s="189"/>
      <c r="V60" s="191"/>
    </row>
    <row r="61" ht="18.0" customHeight="1">
      <c r="A61" s="180" t="s">
        <v>156</v>
      </c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  <c r="U61" s="189"/>
      <c r="V61" s="191"/>
    </row>
    <row r="62" ht="18.0" customHeight="1">
      <c r="A62" s="180" t="s">
        <v>156</v>
      </c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  <c r="U62" s="189"/>
      <c r="V62" s="191"/>
    </row>
    <row r="63" ht="18.0" customHeight="1">
      <c r="A63" s="180" t="s">
        <v>156</v>
      </c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  <c r="U63" s="189"/>
      <c r="V63" s="191"/>
    </row>
    <row r="64" ht="18.0" customHeight="1">
      <c r="A64" s="180" t="s">
        <v>156</v>
      </c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  <c r="U64" s="189"/>
      <c r="V64" s="191"/>
    </row>
    <row r="65" ht="18.0" customHeight="1">
      <c r="A65" s="180" t="s">
        <v>156</v>
      </c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  <c r="U65" s="189"/>
      <c r="V65" s="191"/>
    </row>
    <row r="66" ht="18.0" customHeight="1">
      <c r="A66" s="180" t="s">
        <v>156</v>
      </c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  <c r="U66" s="189"/>
      <c r="V66" s="191"/>
    </row>
    <row r="67" ht="18.0" customHeight="1">
      <c r="A67" s="180" t="s">
        <v>156</v>
      </c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  <c r="U67" s="189"/>
      <c r="V67" s="191"/>
    </row>
    <row r="68" ht="18.0" customHeight="1">
      <c r="A68" s="180" t="s">
        <v>156</v>
      </c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  <c r="U68" s="189"/>
      <c r="V68" s="191"/>
    </row>
    <row r="69" ht="18.0" customHeight="1">
      <c r="A69" s="180" t="s">
        <v>156</v>
      </c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  <c r="U69" s="189"/>
      <c r="V69" s="191"/>
    </row>
    <row r="70" ht="18.0" customHeight="1">
      <c r="A70" s="180" t="s">
        <v>156</v>
      </c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  <c r="U70" s="189"/>
      <c r="V70" s="191"/>
    </row>
    <row r="71" ht="18.0" customHeight="1">
      <c r="A71" s="180" t="s">
        <v>156</v>
      </c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  <c r="U71" s="189"/>
      <c r="V71" s="191"/>
    </row>
    <row r="72" ht="18.0" customHeight="1">
      <c r="A72" s="180" t="s">
        <v>156</v>
      </c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  <c r="U72" s="189"/>
      <c r="V72" s="191"/>
    </row>
    <row r="73" ht="18.0" customHeight="1">
      <c r="A73" s="180" t="s">
        <v>156</v>
      </c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  <c r="U73" s="189"/>
      <c r="V73" s="191"/>
    </row>
    <row r="74" ht="18.0" customHeight="1">
      <c r="A74" s="180" t="s">
        <v>156</v>
      </c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  <c r="U74" s="189"/>
      <c r="V74" s="191"/>
    </row>
    <row r="75" ht="18.0" customHeight="1">
      <c r="A75" s="180" t="s">
        <v>156</v>
      </c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  <c r="U75" s="189"/>
      <c r="V75" s="191"/>
    </row>
    <row r="76" ht="18.0" customHeight="1">
      <c r="A76" s="180" t="s">
        <v>156</v>
      </c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  <c r="U76" s="189"/>
      <c r="V76" s="191"/>
    </row>
    <row r="77" ht="18.0" customHeight="1">
      <c r="A77" s="180" t="s">
        <v>156</v>
      </c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  <c r="U77" s="189"/>
      <c r="V77" s="191"/>
    </row>
    <row r="78" ht="18.0" customHeight="1">
      <c r="A78" s="180" t="s">
        <v>156</v>
      </c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  <c r="U78" s="189"/>
      <c r="V78" s="191"/>
    </row>
    <row r="79" ht="18.0" customHeight="1">
      <c r="A79" s="180" t="s">
        <v>156</v>
      </c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  <c r="U79" s="189"/>
      <c r="V79" s="191"/>
    </row>
    <row r="80" ht="18.0" customHeight="1">
      <c r="A80" s="180" t="s">
        <v>156</v>
      </c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  <c r="U80" s="189"/>
      <c r="V80" s="191"/>
    </row>
    <row r="81" ht="18.0" customHeight="1">
      <c r="A81" s="180" t="s">
        <v>156</v>
      </c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  <c r="U81" s="189"/>
      <c r="V81" s="191"/>
    </row>
    <row r="82" ht="18.0" customHeight="1">
      <c r="A82" s="180" t="s">
        <v>156</v>
      </c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  <c r="U82" s="189"/>
      <c r="V82" s="191"/>
    </row>
    <row r="83" ht="18.0" customHeight="1">
      <c r="A83" s="180" t="s">
        <v>156</v>
      </c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  <c r="U83" s="189"/>
      <c r="V83" s="191"/>
    </row>
    <row r="84" ht="18.0" customHeight="1">
      <c r="A84" s="180" t="s">
        <v>156</v>
      </c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  <c r="U84" s="189"/>
      <c r="V84" s="191"/>
    </row>
    <row r="85" ht="18.0" customHeight="1">
      <c r="A85" s="180" t="s">
        <v>156</v>
      </c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  <c r="U85" s="189"/>
      <c r="V85" s="191"/>
    </row>
    <row r="86" ht="18.0" customHeight="1">
      <c r="A86" s="180" t="s">
        <v>156</v>
      </c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  <c r="U86" s="189"/>
      <c r="V86" s="191"/>
    </row>
    <row r="87" ht="18.0" customHeight="1">
      <c r="A87" s="180" t="s">
        <v>156</v>
      </c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  <c r="U87" s="189"/>
      <c r="V87" s="191"/>
    </row>
    <row r="88" ht="18.0" customHeight="1">
      <c r="A88" s="180" t="s">
        <v>156</v>
      </c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  <c r="U88" s="189"/>
      <c r="V88" s="191"/>
    </row>
    <row r="89" ht="18.0" customHeight="1">
      <c r="A89" s="180" t="s">
        <v>156</v>
      </c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  <c r="U89" s="189"/>
      <c r="V89" s="191"/>
    </row>
    <row r="90" ht="18.0" customHeight="1">
      <c r="A90" s="180" t="s">
        <v>156</v>
      </c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  <c r="U90" s="189"/>
      <c r="V90" s="191"/>
    </row>
    <row r="91" ht="18.0" customHeight="1">
      <c r="A91" s="180" t="s">
        <v>156</v>
      </c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  <c r="U91" s="189"/>
      <c r="V91" s="191"/>
    </row>
    <row r="92" ht="18.0" customHeight="1">
      <c r="A92" s="180" t="s">
        <v>156</v>
      </c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  <c r="U92" s="189"/>
      <c r="V92" s="191"/>
    </row>
    <row r="93" ht="18.0" customHeight="1">
      <c r="A93" s="180" t="s">
        <v>156</v>
      </c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  <c r="U93" s="189"/>
      <c r="V93" s="191"/>
    </row>
    <row r="94" ht="18.0" customHeight="1">
      <c r="A94" s="180" t="s">
        <v>156</v>
      </c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  <c r="U94" s="189"/>
      <c r="V94" s="191"/>
    </row>
    <row r="95" ht="18.0" customHeight="1">
      <c r="A95" s="180" t="s">
        <v>156</v>
      </c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  <c r="U95" s="189"/>
      <c r="V95" s="191"/>
    </row>
    <row r="96" ht="18.0" customHeight="1">
      <c r="A96" s="180" t="s">
        <v>156</v>
      </c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  <c r="U96" s="189"/>
      <c r="V96" s="191"/>
    </row>
    <row r="97" ht="18.0" customHeight="1">
      <c r="A97" s="180" t="s">
        <v>156</v>
      </c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  <c r="U97" s="189"/>
      <c r="V97" s="191"/>
    </row>
    <row r="98" ht="18.0" customHeight="1">
      <c r="A98" s="180" t="s">
        <v>156</v>
      </c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  <c r="U98" s="189"/>
      <c r="V98" s="191"/>
    </row>
    <row r="99" ht="18.0" customHeight="1">
      <c r="A99" s="180" t="s">
        <v>156</v>
      </c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  <c r="U99" s="189"/>
      <c r="V99" s="191"/>
    </row>
    <row r="100" ht="18.0" customHeight="1">
      <c r="A100" s="180" t="s">
        <v>156</v>
      </c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  <c r="U100" s="189"/>
      <c r="V100" s="191"/>
    </row>
    <row r="101" ht="18.0" customHeight="1">
      <c r="A101" s="180" t="s">
        <v>156</v>
      </c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  <c r="U101" s="189"/>
      <c r="V101" s="191"/>
    </row>
    <row r="102" ht="18.0" customHeight="1">
      <c r="A102" s="180" t="s">
        <v>156</v>
      </c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  <c r="U102" s="189"/>
      <c r="V102" s="191"/>
    </row>
    <row r="103" ht="18.0" customHeight="1">
      <c r="A103" s="180" t="s">
        <v>156</v>
      </c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  <c r="U103" s="189"/>
      <c r="V103" s="191"/>
    </row>
    <row r="104" ht="18.0" customHeight="1">
      <c r="A104" s="180" t="s">
        <v>156</v>
      </c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  <c r="U104" s="189"/>
      <c r="V104" s="191"/>
    </row>
    <row r="105" ht="18.0" customHeight="1">
      <c r="A105" s="180" t="s">
        <v>156</v>
      </c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  <c r="U105" s="189"/>
      <c r="V105" s="191"/>
    </row>
    <row r="106" ht="18.0" customHeight="1">
      <c r="A106" s="180" t="s">
        <v>156</v>
      </c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  <c r="U106" s="189"/>
      <c r="V106" s="191"/>
    </row>
    <row r="107" ht="18.0" customHeight="1">
      <c r="A107" s="180" t="s">
        <v>156</v>
      </c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  <c r="U107" s="189"/>
      <c r="V107" s="191"/>
    </row>
    <row r="108" ht="18.0" customHeight="1">
      <c r="A108" s="180" t="s">
        <v>156</v>
      </c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  <c r="U108" s="189"/>
      <c r="V108" s="191"/>
    </row>
    <row r="109" ht="18.0" customHeight="1">
      <c r="A109" s="180" t="s">
        <v>156</v>
      </c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  <c r="U109" s="189"/>
      <c r="V109" s="191"/>
    </row>
    <row r="110" ht="18.0" customHeight="1">
      <c r="P110" s="166"/>
      <c r="V110" s="191"/>
    </row>
    <row r="111" ht="18.0" customHeight="1">
      <c r="P111" s="166"/>
      <c r="V111" s="191"/>
    </row>
    <row r="112" ht="18.0" customHeight="1">
      <c r="P112" s="166"/>
      <c r="V112" s="191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21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M8:M9"/>
    <mergeCell ref="N8:N9"/>
    <mergeCell ref="O8:P8"/>
    <mergeCell ref="Q8:R8"/>
    <mergeCell ref="T8:T9"/>
    <mergeCell ref="V8:V9"/>
    <mergeCell ref="W8:W9"/>
    <mergeCell ref="H11:L11"/>
    <mergeCell ref="H12:L12"/>
    <mergeCell ref="H13:L13"/>
    <mergeCell ref="B6:C6"/>
    <mergeCell ref="D6:F6"/>
    <mergeCell ref="A8:A9"/>
    <mergeCell ref="B8:B9"/>
    <mergeCell ref="E8:G9"/>
    <mergeCell ref="H8:L9"/>
    <mergeCell ref="A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F109">
    <cfRule type="expression" dxfId="0" priority="4">
      <formula>AND(U11&lt;&gt;"",U11&lt;&gt;0,F11="")</formula>
    </cfRule>
  </conditionalFormatting>
  <conditionalFormatting sqref="G11:G109">
    <cfRule type="expression" dxfId="0" priority="5">
      <formula>AND(V14&lt;&gt;"",V14&lt;&gt;0,G11="")</formula>
    </cfRule>
  </conditionalFormatting>
  <conditionalFormatting sqref="H11:H109">
    <cfRule type="expression" dxfId="0" priority="6">
      <formula>AND(S11&lt;&gt;"",S11&lt;&gt;0,H11="")</formula>
    </cfRule>
  </conditionalFormatting>
  <conditionalFormatting sqref="I11:I109 L11:L109">
    <cfRule type="expression" dxfId="0" priority="7">
      <formula>AND(U11&lt;&gt;"",U11&lt;&gt;0,I11="")</formula>
    </cfRule>
  </conditionalFormatting>
  <conditionalFormatting sqref="J11:K109">
    <cfRule type="expression" dxfId="0" priority="8">
      <formula>AND(V14&lt;&gt;"",V14&lt;&gt;0,J11="")</formula>
    </cfRule>
  </conditionalFormatting>
  <conditionalFormatting sqref="M11:M109">
    <cfRule type="expression" dxfId="0" priority="9">
      <formula>AND(S11&lt;&gt;"",S11&lt;&gt;0,OR(M11="",M11=0))</formula>
    </cfRule>
  </conditionalFormatting>
  <conditionalFormatting sqref="N11:N109">
    <cfRule type="expression" dxfId="0" priority="10">
      <formula>AND(S11&lt;&gt;"",S11&lt;&gt;0,N11="")</formula>
    </cfRule>
  </conditionalFormatting>
  <conditionalFormatting sqref="O11:O109">
    <cfRule type="expression" dxfId="0" priority="11">
      <formula>AND(S11&lt;&gt;"",S11&lt;&gt;0,OR(O11="",O11=0))</formula>
    </cfRule>
  </conditionalFormatting>
  <conditionalFormatting sqref="P11:P109">
    <cfRule type="expression" dxfId="0" priority="12">
      <formula>AND(S11&lt;&gt;"",S11&lt;&gt;0,P11="")</formula>
    </cfRule>
  </conditionalFormatting>
  <conditionalFormatting sqref="P11:P109">
    <cfRule type="expression" dxfId="0" priority="13">
      <formula>AND(NOT(O11=""),P11="")</formula>
    </cfRule>
  </conditionalFormatting>
  <conditionalFormatting sqref="Q11:Q109">
    <cfRule type="expression" dxfId="0" priority="14">
      <formula>AND(S11&lt;&gt;"",S11&lt;&gt;0,OR(Q11="",Q11=0))</formula>
    </cfRule>
  </conditionalFormatting>
  <conditionalFormatting sqref="R11:R109">
    <cfRule type="expression" dxfId="0" priority="15">
      <formula>AND(S11&lt;&gt;"",S11&lt;&gt;0,OR(R11="",R11=0))</formula>
    </cfRule>
  </conditionalFormatting>
  <conditionalFormatting sqref="T3">
    <cfRule type="expression" dxfId="0" priority="16">
      <formula>LEN(T3)&gt;400</formula>
    </cfRule>
  </conditionalFormatting>
  <conditionalFormatting sqref="T11:T109">
    <cfRule type="expression" dxfId="0" priority="17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  <dataValidation type="list" allowBlank="1" showErrorMessage="1" sqref="A11:A109">
      <formula1>"リ"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0" customHeight="1">
      <c r="B6" s="111" t="s">
        <v>87</v>
      </c>
      <c r="C6" s="4"/>
      <c r="D6" s="167" t="s">
        <v>102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179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G109">
    <cfRule type="expression" dxfId="0" priority="4">
      <formula>AND(U11&lt;&gt;"",U11&lt;&gt;0,F11="")</formula>
    </cfRule>
  </conditionalFormatting>
  <conditionalFormatting sqref="H11:H109">
    <cfRule type="expression" dxfId="0" priority="5">
      <formula>AND(S11&lt;&gt;"",S11&lt;&gt;0,H11="")</formula>
    </cfRule>
  </conditionalFormatting>
  <conditionalFormatting sqref="I11:L109">
    <cfRule type="expression" dxfId="0" priority="6">
      <formula>AND(U11&lt;&gt;"",U11&lt;&gt;0,I11="")</formula>
    </cfRule>
  </conditionalFormatting>
  <conditionalFormatting sqref="M11:M109">
    <cfRule type="expression" dxfId="0" priority="7">
      <formula>AND(S11&lt;&gt;"",S11&lt;&gt;0,OR(M11="",M11=0))</formula>
    </cfRule>
  </conditionalFormatting>
  <conditionalFormatting sqref="N11:N109">
    <cfRule type="expression" dxfId="0" priority="8">
      <formula>AND(S11&lt;&gt;"",S11&lt;&gt;0,N11="")</formula>
    </cfRule>
  </conditionalFormatting>
  <conditionalFormatting sqref="O11:O109">
    <cfRule type="expression" dxfId="0" priority="9">
      <formula>AND(S11&lt;&gt;"",S11&lt;&gt;0,OR(O11="",O11=0))</formula>
    </cfRule>
  </conditionalFormatting>
  <conditionalFormatting sqref="P11:P109">
    <cfRule type="expression" dxfId="0" priority="10">
      <formula>AND(S11&lt;&gt;"",S11&lt;&gt;0,P11="")</formula>
    </cfRule>
  </conditionalFormatting>
  <conditionalFormatting sqref="P11:P109">
    <cfRule type="expression" dxfId="0" priority="11">
      <formula>AND(NOT(O11=""),P11="")</formula>
    </cfRule>
  </conditionalFormatting>
  <conditionalFormatting sqref="Q11:Q109">
    <cfRule type="expression" dxfId="0" priority="12">
      <formula>AND(S11&lt;&gt;"",S11&lt;&gt;0,OR(Q11="",Q11=0))</formula>
    </cfRule>
  </conditionalFormatting>
  <conditionalFormatting sqref="R11:R109">
    <cfRule type="expression" dxfId="0" priority="13">
      <formula>AND(S11&lt;&gt;"",S11&lt;&gt;0,OR(R11="",R11=0))</formula>
    </cfRule>
  </conditionalFormatting>
  <conditionalFormatting sqref="T3">
    <cfRule type="expression" dxfId="0" priority="14">
      <formula>LEN(T3)&gt;400</formula>
    </cfRule>
  </conditionalFormatting>
  <conditionalFormatting sqref="T11:T109">
    <cfRule type="expression" dxfId="0" priority="15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75" customHeight="1">
      <c r="B6" s="111" t="s">
        <v>87</v>
      </c>
      <c r="C6" s="4"/>
      <c r="D6" s="167" t="s">
        <v>104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180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G109">
    <cfRule type="expression" dxfId="0" priority="4">
      <formula>AND(U11&lt;&gt;"",U11&lt;&gt;0,F11="")</formula>
    </cfRule>
  </conditionalFormatting>
  <conditionalFormatting sqref="H11:H109">
    <cfRule type="expression" dxfId="0" priority="5">
      <formula>AND(S11&lt;&gt;"",S11&lt;&gt;0,H11="")</formula>
    </cfRule>
  </conditionalFormatting>
  <conditionalFormatting sqref="I11:L109">
    <cfRule type="expression" dxfId="0" priority="6">
      <formula>AND(U11&lt;&gt;"",U11&lt;&gt;0,I11="")</formula>
    </cfRule>
  </conditionalFormatting>
  <conditionalFormatting sqref="M11:M109">
    <cfRule type="expression" dxfId="0" priority="7">
      <formula>AND(S11&lt;&gt;"",S11&lt;&gt;0,OR(M11="",M11=0))</formula>
    </cfRule>
  </conditionalFormatting>
  <conditionalFormatting sqref="N11:N109">
    <cfRule type="expression" dxfId="0" priority="8">
      <formula>AND(S11&lt;&gt;"",S11&lt;&gt;0,N11="")</formula>
    </cfRule>
  </conditionalFormatting>
  <conditionalFormatting sqref="O11:O109">
    <cfRule type="expression" dxfId="0" priority="9">
      <formula>AND(S11&lt;&gt;"",S11&lt;&gt;0,OR(O11="",O11=0))</formula>
    </cfRule>
  </conditionalFormatting>
  <conditionalFormatting sqref="P11:P109">
    <cfRule type="expression" dxfId="0" priority="10">
      <formula>AND(S11&lt;&gt;"",S11&lt;&gt;0,P11="")</formula>
    </cfRule>
  </conditionalFormatting>
  <conditionalFormatting sqref="P11:P109">
    <cfRule type="expression" dxfId="0" priority="11">
      <formula>AND(NOT(O11=""),P11="")</formula>
    </cfRule>
  </conditionalFormatting>
  <conditionalFormatting sqref="Q11:Q109">
    <cfRule type="expression" dxfId="0" priority="12">
      <formula>AND(S11&lt;&gt;"",S11&lt;&gt;0,OR(Q11="",Q11=0))</formula>
    </cfRule>
  </conditionalFormatting>
  <conditionalFormatting sqref="R11:R109">
    <cfRule type="expression" dxfId="0" priority="13">
      <formula>AND(S11&lt;&gt;"",S11&lt;&gt;0,OR(R11="",R11=0))</formula>
    </cfRule>
  </conditionalFormatting>
  <conditionalFormatting sqref="T3">
    <cfRule type="expression" dxfId="0" priority="14">
      <formula>LEN(T3)&gt;400</formula>
    </cfRule>
  </conditionalFormatting>
  <conditionalFormatting sqref="T11:T109">
    <cfRule type="expression" dxfId="0" priority="15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75" customHeight="1">
      <c r="B6" s="111" t="s">
        <v>87</v>
      </c>
      <c r="C6" s="4"/>
      <c r="D6" s="167" t="s">
        <v>106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181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G109">
    <cfRule type="expression" dxfId="0" priority="4">
      <formula>AND(U11&lt;&gt;"",U11&lt;&gt;0,F11="")</formula>
    </cfRule>
  </conditionalFormatting>
  <conditionalFormatting sqref="H11:H109">
    <cfRule type="expression" dxfId="0" priority="5">
      <formula>AND(S11&lt;&gt;"",S11&lt;&gt;0,H11="")</formula>
    </cfRule>
  </conditionalFormatting>
  <conditionalFormatting sqref="I11:L109">
    <cfRule type="expression" dxfId="0" priority="6">
      <formula>AND(U11&lt;&gt;"",U11&lt;&gt;0,I11="")</formula>
    </cfRule>
  </conditionalFormatting>
  <conditionalFormatting sqref="M11:M109">
    <cfRule type="expression" dxfId="0" priority="7">
      <formula>AND(S11&lt;&gt;"",S11&lt;&gt;0,OR(M11="",M11=0))</formula>
    </cfRule>
  </conditionalFormatting>
  <conditionalFormatting sqref="N11:N109">
    <cfRule type="expression" dxfId="0" priority="8">
      <formula>AND(S11&lt;&gt;"",S11&lt;&gt;0,N11="")</formula>
    </cfRule>
  </conditionalFormatting>
  <conditionalFormatting sqref="O11:O109">
    <cfRule type="expression" dxfId="0" priority="9">
      <formula>AND(S11&lt;&gt;"",S11&lt;&gt;0,OR(O11="",O11=0))</formula>
    </cfRule>
  </conditionalFormatting>
  <conditionalFormatting sqref="P11:P109">
    <cfRule type="expression" dxfId="0" priority="10">
      <formula>AND(S11&lt;&gt;"",S11&lt;&gt;0,P11="")</formula>
    </cfRule>
  </conditionalFormatting>
  <conditionalFormatting sqref="P11:P109">
    <cfRule type="expression" dxfId="0" priority="11">
      <formula>AND(NOT(O11=""),P11="")</formula>
    </cfRule>
  </conditionalFormatting>
  <conditionalFormatting sqref="Q11:Q109">
    <cfRule type="expression" dxfId="0" priority="12">
      <formula>AND(S11&lt;&gt;"",S11&lt;&gt;0,OR(Q11="",Q11=0))</formula>
    </cfRule>
  </conditionalFormatting>
  <conditionalFormatting sqref="R11:R109">
    <cfRule type="expression" dxfId="0" priority="13">
      <formula>AND(S11&lt;&gt;"",S11&lt;&gt;0,OR(R11="",R11=0))</formula>
    </cfRule>
  </conditionalFormatting>
  <conditionalFormatting sqref="T3">
    <cfRule type="expression" dxfId="0" priority="14">
      <formula>LEN(T3)&gt;400</formula>
    </cfRule>
  </conditionalFormatting>
  <conditionalFormatting sqref="T11:T109">
    <cfRule type="expression" dxfId="0" priority="15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6.0"/>
    <col customWidth="1" min="3" max="12" width="8.0"/>
    <col customWidth="1" min="13" max="13" width="11.0"/>
    <col customWidth="1" min="14" max="14" width="14.0"/>
    <col customWidth="1" min="15" max="15" width="16.29"/>
    <col customWidth="1" min="16" max="16" width="7.29"/>
    <col customWidth="1" min="17" max="17" width="25.57"/>
    <col customWidth="1" hidden="1" min="18" max="18" width="23.0"/>
    <col customWidth="1" min="19" max="19" width="16.57"/>
    <col customWidth="1" min="20" max="20" width="75.43"/>
    <col customWidth="1" min="21" max="26" width="8.0"/>
  </cols>
  <sheetData>
    <row r="1" ht="18.75" customHeight="1">
      <c r="A1" s="1"/>
      <c r="B1" s="110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11" t="s">
        <v>72</v>
      </c>
      <c r="C2" s="3"/>
      <c r="D2" s="4"/>
      <c r="E2" s="162" t="str">
        <f>IF('経費明細表'!E2="","",'経費明細表'!E2)</f>
        <v>R2138U00509</v>
      </c>
      <c r="F2" s="3"/>
      <c r="G2" s="4"/>
      <c r="H2" s="113" t="s">
        <v>74</v>
      </c>
      <c r="I2" s="162" t="str">
        <f>IF('経費明細表'!I2="","",'経費明細表'!I2)</f>
        <v>000</v>
      </c>
      <c r="J2" s="4"/>
      <c r="K2" s="1"/>
      <c r="L2" s="1"/>
      <c r="M2" s="1"/>
      <c r="N2" s="1" t="s">
        <v>132</v>
      </c>
      <c r="O2" s="1"/>
      <c r="P2" s="161"/>
      <c r="Q2" s="1"/>
      <c r="R2" s="1"/>
      <c r="S2" s="1"/>
      <c r="T2" s="163" t="s">
        <v>133</v>
      </c>
      <c r="U2" s="1"/>
      <c r="V2" s="1"/>
      <c r="W2" s="1"/>
      <c r="X2" s="1"/>
      <c r="Y2" s="1"/>
      <c r="Z2" s="1"/>
    </row>
    <row r="3" ht="18.75" customHeight="1">
      <c r="A3" s="1"/>
      <c r="B3" s="111" t="s">
        <v>77</v>
      </c>
      <c r="C3" s="3"/>
      <c r="D3" s="4"/>
      <c r="E3" s="162" t="str">
        <f>IF('経費明細表'!E3="","",'経費明細表'!E3)</f>
        <v>株式会社トモノカイ</v>
      </c>
      <c r="F3" s="3"/>
      <c r="G3" s="3"/>
      <c r="H3" s="3"/>
      <c r="I3" s="3"/>
      <c r="J3" s="4"/>
      <c r="K3" s="1"/>
      <c r="L3" s="1"/>
      <c r="M3" s="1"/>
      <c r="N3" s="1" t="s">
        <v>134</v>
      </c>
      <c r="O3" s="1"/>
      <c r="P3" s="161"/>
      <c r="Q3" s="1"/>
      <c r="R3" s="1"/>
      <c r="S3" s="1"/>
      <c r="T3" s="164"/>
      <c r="U3" s="1"/>
      <c r="V3" s="1"/>
      <c r="W3" s="1"/>
      <c r="X3" s="1"/>
      <c r="Y3" s="1"/>
      <c r="Z3" s="1"/>
    </row>
    <row r="4" ht="18.75" customHeight="1">
      <c r="A4" s="1"/>
      <c r="B4" s="111" t="s">
        <v>80</v>
      </c>
      <c r="C4" s="3"/>
      <c r="D4" s="4"/>
      <c r="E4" s="162" t="str">
        <f>IF('経費明細表'!E4="","",'経費明細表'!E4)</f>
        <v>中小企業者等</v>
      </c>
      <c r="F4" s="4"/>
      <c r="G4" s="162" t="str">
        <f>IF('経費明細表'!G4="","",'経費明細表'!G4)</f>
        <v>通常枠</v>
      </c>
      <c r="H4" s="3"/>
      <c r="I4" s="3"/>
      <c r="J4" s="4"/>
      <c r="K4" s="1"/>
      <c r="L4" s="1"/>
      <c r="M4" s="1"/>
      <c r="N4" s="1" t="s">
        <v>135</v>
      </c>
      <c r="O4" s="1"/>
      <c r="P4" s="161"/>
      <c r="Q4" s="1"/>
      <c r="R4" s="1"/>
      <c r="S4" s="1"/>
      <c r="T4" s="165"/>
      <c r="U4" s="1"/>
      <c r="V4" s="1"/>
      <c r="W4" s="1"/>
      <c r="X4" s="1"/>
      <c r="Y4" s="1"/>
      <c r="Z4" s="1"/>
    </row>
    <row r="5" ht="18.0" customHeight="1">
      <c r="P5" s="166"/>
      <c r="T5" s="165"/>
    </row>
    <row r="6" ht="18.0" customHeight="1">
      <c r="B6" s="111" t="s">
        <v>87</v>
      </c>
      <c r="C6" s="4"/>
      <c r="D6" s="167" t="s">
        <v>108</v>
      </c>
      <c r="E6" s="3"/>
      <c r="F6" s="4"/>
      <c r="G6" s="1" t="s">
        <v>136</v>
      </c>
      <c r="H6" s="1"/>
      <c r="I6" s="1"/>
      <c r="J6" s="1"/>
      <c r="K6" s="1"/>
      <c r="P6" s="166"/>
      <c r="S6" s="168" t="s">
        <v>137</v>
      </c>
      <c r="T6" s="169"/>
    </row>
    <row r="7" ht="18.0" customHeight="1">
      <c r="B7" s="1"/>
      <c r="C7" s="1"/>
      <c r="D7" s="1"/>
      <c r="E7" s="1"/>
      <c r="F7" s="1"/>
      <c r="G7" s="1"/>
      <c r="H7" s="1"/>
      <c r="I7" s="1"/>
      <c r="J7" s="1"/>
      <c r="P7" s="166"/>
      <c r="S7" s="170" t="s">
        <v>138</v>
      </c>
    </row>
    <row r="8" ht="27.0" customHeight="1">
      <c r="B8" s="172" t="s">
        <v>140</v>
      </c>
      <c r="C8" s="121" t="s">
        <v>141</v>
      </c>
      <c r="D8" s="7"/>
      <c r="E8" s="121" t="s">
        <v>142</v>
      </c>
      <c r="F8" s="6"/>
      <c r="G8" s="7"/>
      <c r="H8" s="121" t="s">
        <v>143</v>
      </c>
      <c r="I8" s="6"/>
      <c r="J8" s="6"/>
      <c r="K8" s="6"/>
      <c r="L8" s="7"/>
      <c r="M8" s="172" t="s">
        <v>144</v>
      </c>
      <c r="N8" s="172" t="s">
        <v>182</v>
      </c>
      <c r="O8" s="119" t="s">
        <v>146</v>
      </c>
      <c r="P8" s="4"/>
      <c r="Q8" s="119" t="s">
        <v>147</v>
      </c>
      <c r="R8" s="4"/>
      <c r="S8" s="173" t="s">
        <v>148</v>
      </c>
      <c r="T8" s="172" t="s">
        <v>149</v>
      </c>
    </row>
    <row r="9" ht="18.0" customHeight="1">
      <c r="B9" s="169"/>
      <c r="C9" s="56"/>
      <c r="D9" s="58"/>
      <c r="E9" s="56"/>
      <c r="F9" s="57"/>
      <c r="G9" s="58"/>
      <c r="H9" s="56"/>
      <c r="I9" s="57"/>
      <c r="J9" s="57"/>
      <c r="K9" s="57"/>
      <c r="L9" s="58"/>
      <c r="M9" s="169"/>
      <c r="N9" s="169"/>
      <c r="O9" s="174"/>
      <c r="P9" s="173" t="s">
        <v>151</v>
      </c>
      <c r="Q9" s="175" t="s">
        <v>152</v>
      </c>
      <c r="R9" s="175" t="s">
        <v>153</v>
      </c>
      <c r="S9" s="175" t="s">
        <v>153</v>
      </c>
      <c r="T9" s="169"/>
    </row>
    <row r="10" ht="18.0" customHeight="1">
      <c r="B10" s="196"/>
      <c r="C10" s="197" t="s">
        <v>154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177">
        <f>ROUNDDOWN(SUM(Q11:Q109),0)</f>
        <v>0</v>
      </c>
      <c r="R10" s="178" t="s">
        <v>155</v>
      </c>
      <c r="S10" s="177">
        <f>ROUNDDOWN(SUM(S11:S109),0)</f>
        <v>0</v>
      </c>
      <c r="T10" s="179"/>
    </row>
    <row r="11" ht="18.0" customHeight="1">
      <c r="B11" s="181">
        <v>1.0</v>
      </c>
      <c r="C11" s="182"/>
      <c r="D11" s="4"/>
      <c r="E11" s="167"/>
      <c r="F11" s="3"/>
      <c r="G11" s="4"/>
      <c r="H11" s="167"/>
      <c r="I11" s="3"/>
      <c r="J11" s="3"/>
      <c r="K11" s="3"/>
      <c r="L11" s="4"/>
      <c r="M11" s="183"/>
      <c r="N11" s="181"/>
      <c r="O11" s="184"/>
      <c r="P11" s="185"/>
      <c r="Q11" s="184"/>
      <c r="R11" s="186"/>
      <c r="S11" s="184"/>
      <c r="T11" s="187"/>
    </row>
    <row r="12" ht="18.0" customHeight="1">
      <c r="B12" s="181">
        <v>2.0</v>
      </c>
      <c r="C12" s="182"/>
      <c r="D12" s="4"/>
      <c r="E12" s="167"/>
      <c r="F12" s="3"/>
      <c r="G12" s="4"/>
      <c r="H12" s="167"/>
      <c r="I12" s="3"/>
      <c r="J12" s="3"/>
      <c r="K12" s="3"/>
      <c r="L12" s="4"/>
      <c r="M12" s="183"/>
      <c r="N12" s="181"/>
      <c r="O12" s="184"/>
      <c r="P12" s="185"/>
      <c r="Q12" s="184"/>
      <c r="R12" s="186"/>
      <c r="S12" s="184"/>
      <c r="T12" s="187"/>
    </row>
    <row r="13" ht="18.0" customHeight="1">
      <c r="B13" s="181">
        <v>3.0</v>
      </c>
      <c r="C13" s="182"/>
      <c r="D13" s="4"/>
      <c r="E13" s="167"/>
      <c r="F13" s="3"/>
      <c r="G13" s="4"/>
      <c r="H13" s="167"/>
      <c r="I13" s="3"/>
      <c r="J13" s="3"/>
      <c r="K13" s="3"/>
      <c r="L13" s="4"/>
      <c r="M13" s="183"/>
      <c r="N13" s="181"/>
      <c r="O13" s="184"/>
      <c r="P13" s="185"/>
      <c r="Q13" s="184"/>
      <c r="R13" s="186"/>
      <c r="S13" s="184"/>
      <c r="T13" s="187"/>
    </row>
    <row r="14" ht="18.0" customHeight="1">
      <c r="B14" s="181">
        <v>4.0</v>
      </c>
      <c r="C14" s="182"/>
      <c r="D14" s="4"/>
      <c r="E14" s="167"/>
      <c r="F14" s="3"/>
      <c r="G14" s="4"/>
      <c r="H14" s="167"/>
      <c r="I14" s="3"/>
      <c r="J14" s="3"/>
      <c r="K14" s="3"/>
      <c r="L14" s="4"/>
      <c r="M14" s="183"/>
      <c r="N14" s="181"/>
      <c r="O14" s="184"/>
      <c r="P14" s="185"/>
      <c r="Q14" s="184"/>
      <c r="R14" s="186"/>
      <c r="S14" s="184"/>
      <c r="T14" s="187"/>
    </row>
    <row r="15" ht="18.0" customHeight="1">
      <c r="B15" s="181">
        <v>5.0</v>
      </c>
      <c r="C15" s="182"/>
      <c r="D15" s="4"/>
      <c r="E15" s="167"/>
      <c r="F15" s="3"/>
      <c r="G15" s="4"/>
      <c r="H15" s="167"/>
      <c r="I15" s="3"/>
      <c r="J15" s="3"/>
      <c r="K15" s="3"/>
      <c r="L15" s="4"/>
      <c r="M15" s="183"/>
      <c r="N15" s="181"/>
      <c r="O15" s="184"/>
      <c r="P15" s="185"/>
      <c r="Q15" s="184"/>
      <c r="R15" s="186"/>
      <c r="S15" s="184"/>
      <c r="T15" s="187"/>
    </row>
    <row r="16" ht="18.0" customHeight="1">
      <c r="B16" s="181">
        <v>6.0</v>
      </c>
      <c r="C16" s="182"/>
      <c r="D16" s="4"/>
      <c r="E16" s="167"/>
      <c r="F16" s="3"/>
      <c r="G16" s="4"/>
      <c r="H16" s="167"/>
      <c r="I16" s="3"/>
      <c r="J16" s="3"/>
      <c r="K16" s="3"/>
      <c r="L16" s="4"/>
      <c r="M16" s="183"/>
      <c r="N16" s="181"/>
      <c r="O16" s="184"/>
      <c r="P16" s="185"/>
      <c r="Q16" s="184"/>
      <c r="R16" s="186"/>
      <c r="S16" s="184"/>
      <c r="T16" s="187"/>
    </row>
    <row r="17" ht="18.0" customHeight="1">
      <c r="B17" s="181">
        <v>7.0</v>
      </c>
      <c r="C17" s="182"/>
      <c r="D17" s="4"/>
      <c r="E17" s="167"/>
      <c r="F17" s="3"/>
      <c r="G17" s="4"/>
      <c r="H17" s="167"/>
      <c r="I17" s="3"/>
      <c r="J17" s="3"/>
      <c r="K17" s="3"/>
      <c r="L17" s="4"/>
      <c r="M17" s="183"/>
      <c r="N17" s="181"/>
      <c r="O17" s="184"/>
      <c r="P17" s="185"/>
      <c r="Q17" s="184"/>
      <c r="R17" s="186"/>
      <c r="S17" s="184"/>
      <c r="T17" s="187"/>
    </row>
    <row r="18" ht="18.0" customHeight="1">
      <c r="B18" s="181">
        <v>8.0</v>
      </c>
      <c r="C18" s="182"/>
      <c r="D18" s="4"/>
      <c r="E18" s="167"/>
      <c r="F18" s="3"/>
      <c r="G18" s="4"/>
      <c r="H18" s="167"/>
      <c r="I18" s="3"/>
      <c r="J18" s="3"/>
      <c r="K18" s="3"/>
      <c r="L18" s="4"/>
      <c r="M18" s="183"/>
      <c r="N18" s="181"/>
      <c r="O18" s="184"/>
      <c r="P18" s="185"/>
      <c r="Q18" s="184"/>
      <c r="R18" s="186"/>
      <c r="S18" s="184"/>
      <c r="T18" s="187"/>
    </row>
    <row r="19" ht="18.0" customHeight="1">
      <c r="B19" s="181">
        <v>9.0</v>
      </c>
      <c r="C19" s="182"/>
      <c r="D19" s="4"/>
      <c r="E19" s="167"/>
      <c r="F19" s="3"/>
      <c r="G19" s="4"/>
      <c r="H19" s="167"/>
      <c r="I19" s="3"/>
      <c r="J19" s="3"/>
      <c r="K19" s="3"/>
      <c r="L19" s="4"/>
      <c r="M19" s="183"/>
      <c r="N19" s="181"/>
      <c r="O19" s="184"/>
      <c r="P19" s="185"/>
      <c r="Q19" s="184"/>
      <c r="R19" s="186"/>
      <c r="S19" s="184"/>
      <c r="T19" s="187"/>
    </row>
    <row r="20" ht="18.0" customHeight="1">
      <c r="B20" s="181">
        <v>10.0</v>
      </c>
      <c r="C20" s="182"/>
      <c r="D20" s="4"/>
      <c r="E20" s="167"/>
      <c r="F20" s="3"/>
      <c r="G20" s="4"/>
      <c r="H20" s="167"/>
      <c r="I20" s="3"/>
      <c r="J20" s="3"/>
      <c r="K20" s="3"/>
      <c r="L20" s="4"/>
      <c r="M20" s="183"/>
      <c r="N20" s="181"/>
      <c r="O20" s="184"/>
      <c r="P20" s="185"/>
      <c r="Q20" s="184"/>
      <c r="R20" s="186"/>
      <c r="S20" s="184"/>
      <c r="T20" s="187"/>
    </row>
    <row r="21" ht="18.0" customHeight="1">
      <c r="B21" s="181">
        <v>11.0</v>
      </c>
      <c r="C21" s="182"/>
      <c r="D21" s="4"/>
      <c r="E21" s="167"/>
      <c r="F21" s="3"/>
      <c r="G21" s="4"/>
      <c r="H21" s="167"/>
      <c r="I21" s="3"/>
      <c r="J21" s="3"/>
      <c r="K21" s="3"/>
      <c r="L21" s="4"/>
      <c r="M21" s="183"/>
      <c r="N21" s="181"/>
      <c r="O21" s="184"/>
      <c r="P21" s="185"/>
      <c r="Q21" s="184"/>
      <c r="R21" s="186"/>
      <c r="S21" s="184"/>
      <c r="T21" s="187"/>
    </row>
    <row r="22" ht="18.0" customHeight="1">
      <c r="B22" s="181">
        <v>12.0</v>
      </c>
      <c r="C22" s="182"/>
      <c r="D22" s="4"/>
      <c r="E22" s="167"/>
      <c r="F22" s="3"/>
      <c r="G22" s="4"/>
      <c r="H22" s="167"/>
      <c r="I22" s="3"/>
      <c r="J22" s="3"/>
      <c r="K22" s="3"/>
      <c r="L22" s="4"/>
      <c r="M22" s="183"/>
      <c r="N22" s="181"/>
      <c r="O22" s="184"/>
      <c r="P22" s="185"/>
      <c r="Q22" s="184"/>
      <c r="R22" s="186"/>
      <c r="S22" s="184"/>
      <c r="T22" s="187"/>
    </row>
    <row r="23" ht="18.0" customHeight="1">
      <c r="B23" s="181">
        <v>13.0</v>
      </c>
      <c r="C23" s="182"/>
      <c r="D23" s="4"/>
      <c r="E23" s="167"/>
      <c r="F23" s="3"/>
      <c r="G23" s="4"/>
      <c r="H23" s="167"/>
      <c r="I23" s="3"/>
      <c r="J23" s="3"/>
      <c r="K23" s="3"/>
      <c r="L23" s="4"/>
      <c r="M23" s="183"/>
      <c r="N23" s="181"/>
      <c r="O23" s="184"/>
      <c r="P23" s="185"/>
      <c r="Q23" s="184"/>
      <c r="R23" s="186"/>
      <c r="S23" s="184"/>
      <c r="T23" s="187"/>
    </row>
    <row r="24" ht="18.0" customHeight="1">
      <c r="B24" s="181">
        <v>14.0</v>
      </c>
      <c r="C24" s="182"/>
      <c r="D24" s="4"/>
      <c r="E24" s="167"/>
      <c r="F24" s="3"/>
      <c r="G24" s="4"/>
      <c r="H24" s="167"/>
      <c r="I24" s="3"/>
      <c r="J24" s="3"/>
      <c r="K24" s="3"/>
      <c r="L24" s="4"/>
      <c r="M24" s="183"/>
      <c r="N24" s="181"/>
      <c r="O24" s="184"/>
      <c r="P24" s="185"/>
      <c r="Q24" s="184"/>
      <c r="R24" s="186"/>
      <c r="S24" s="184"/>
      <c r="T24" s="187"/>
    </row>
    <row r="25" ht="18.0" customHeight="1">
      <c r="B25" s="181">
        <v>15.0</v>
      </c>
      <c r="C25" s="182"/>
      <c r="D25" s="4"/>
      <c r="E25" s="167"/>
      <c r="F25" s="3"/>
      <c r="G25" s="4"/>
      <c r="H25" s="167"/>
      <c r="I25" s="3"/>
      <c r="J25" s="3"/>
      <c r="K25" s="3"/>
      <c r="L25" s="4"/>
      <c r="M25" s="183"/>
      <c r="N25" s="181"/>
      <c r="O25" s="184"/>
      <c r="P25" s="185"/>
      <c r="Q25" s="184"/>
      <c r="R25" s="186"/>
      <c r="S25" s="184"/>
      <c r="T25" s="187"/>
    </row>
    <row r="26" ht="18.0" customHeight="1">
      <c r="B26" s="181">
        <v>16.0</v>
      </c>
      <c r="C26" s="182"/>
      <c r="D26" s="4"/>
      <c r="E26" s="167"/>
      <c r="F26" s="3"/>
      <c r="G26" s="4"/>
      <c r="H26" s="167"/>
      <c r="I26" s="3"/>
      <c r="J26" s="3"/>
      <c r="K26" s="3"/>
      <c r="L26" s="4"/>
      <c r="M26" s="183"/>
      <c r="N26" s="181"/>
      <c r="O26" s="184"/>
      <c r="P26" s="185"/>
      <c r="Q26" s="184"/>
      <c r="R26" s="186"/>
      <c r="S26" s="184"/>
      <c r="T26" s="187"/>
    </row>
    <row r="27" ht="18.0" customHeight="1">
      <c r="B27" s="181">
        <v>17.0</v>
      </c>
      <c r="C27" s="182"/>
      <c r="D27" s="4"/>
      <c r="E27" s="167"/>
      <c r="F27" s="3"/>
      <c r="G27" s="4"/>
      <c r="H27" s="167"/>
      <c r="I27" s="3"/>
      <c r="J27" s="3"/>
      <c r="K27" s="3"/>
      <c r="L27" s="4"/>
      <c r="M27" s="183"/>
      <c r="N27" s="181"/>
      <c r="O27" s="184"/>
      <c r="P27" s="185"/>
      <c r="Q27" s="184"/>
      <c r="R27" s="186"/>
      <c r="S27" s="184"/>
      <c r="T27" s="187"/>
    </row>
    <row r="28" ht="18.0" customHeight="1">
      <c r="B28" s="181">
        <v>18.0</v>
      </c>
      <c r="C28" s="182"/>
      <c r="D28" s="4"/>
      <c r="E28" s="167"/>
      <c r="F28" s="3"/>
      <c r="G28" s="4"/>
      <c r="H28" s="167"/>
      <c r="I28" s="3"/>
      <c r="J28" s="3"/>
      <c r="K28" s="3"/>
      <c r="L28" s="4"/>
      <c r="M28" s="183"/>
      <c r="N28" s="181"/>
      <c r="O28" s="184"/>
      <c r="P28" s="185"/>
      <c r="Q28" s="184"/>
      <c r="R28" s="186"/>
      <c r="S28" s="184"/>
      <c r="T28" s="187"/>
    </row>
    <row r="29" ht="18.0" customHeight="1">
      <c r="B29" s="181">
        <v>19.0</v>
      </c>
      <c r="C29" s="182"/>
      <c r="D29" s="4"/>
      <c r="E29" s="167"/>
      <c r="F29" s="3"/>
      <c r="G29" s="4"/>
      <c r="H29" s="167"/>
      <c r="I29" s="3"/>
      <c r="J29" s="3"/>
      <c r="K29" s="3"/>
      <c r="L29" s="4"/>
      <c r="M29" s="183"/>
      <c r="N29" s="181"/>
      <c r="O29" s="184"/>
      <c r="P29" s="185"/>
      <c r="Q29" s="184"/>
      <c r="R29" s="186"/>
      <c r="S29" s="184"/>
      <c r="T29" s="187"/>
    </row>
    <row r="30" ht="18.0" customHeight="1">
      <c r="B30" s="181">
        <v>20.0</v>
      </c>
      <c r="C30" s="182"/>
      <c r="D30" s="4"/>
      <c r="E30" s="167"/>
      <c r="F30" s="3"/>
      <c r="G30" s="4"/>
      <c r="H30" s="167"/>
      <c r="I30" s="3"/>
      <c r="J30" s="3"/>
      <c r="K30" s="3"/>
      <c r="L30" s="4"/>
      <c r="M30" s="183"/>
      <c r="N30" s="181"/>
      <c r="O30" s="184"/>
      <c r="P30" s="185"/>
      <c r="Q30" s="184"/>
      <c r="R30" s="186"/>
      <c r="S30" s="184"/>
      <c r="T30" s="187"/>
    </row>
    <row r="31" ht="18.0" customHeight="1">
      <c r="B31" s="181">
        <v>21.0</v>
      </c>
      <c r="C31" s="182"/>
      <c r="D31" s="4"/>
      <c r="E31" s="167"/>
      <c r="F31" s="3"/>
      <c r="G31" s="4"/>
      <c r="H31" s="167"/>
      <c r="I31" s="3"/>
      <c r="J31" s="3"/>
      <c r="K31" s="3"/>
      <c r="L31" s="4"/>
      <c r="M31" s="183"/>
      <c r="N31" s="181"/>
      <c r="O31" s="184"/>
      <c r="P31" s="185"/>
      <c r="Q31" s="184"/>
      <c r="R31" s="186"/>
      <c r="S31" s="184"/>
      <c r="T31" s="187"/>
    </row>
    <row r="32" ht="18.0" customHeight="1">
      <c r="B32" s="181">
        <v>22.0</v>
      </c>
      <c r="C32" s="182"/>
      <c r="D32" s="4"/>
      <c r="E32" s="167"/>
      <c r="F32" s="3"/>
      <c r="G32" s="4"/>
      <c r="H32" s="167"/>
      <c r="I32" s="3"/>
      <c r="J32" s="3"/>
      <c r="K32" s="3"/>
      <c r="L32" s="4"/>
      <c r="M32" s="183"/>
      <c r="N32" s="181"/>
      <c r="O32" s="184"/>
      <c r="P32" s="185"/>
      <c r="Q32" s="184"/>
      <c r="R32" s="186"/>
      <c r="S32" s="184"/>
      <c r="T32" s="187"/>
    </row>
    <row r="33" ht="18.0" customHeight="1">
      <c r="B33" s="181">
        <v>23.0</v>
      </c>
      <c r="C33" s="182"/>
      <c r="D33" s="4"/>
      <c r="E33" s="167"/>
      <c r="F33" s="3"/>
      <c r="G33" s="4"/>
      <c r="H33" s="167"/>
      <c r="I33" s="3"/>
      <c r="J33" s="3"/>
      <c r="K33" s="3"/>
      <c r="L33" s="4"/>
      <c r="M33" s="183"/>
      <c r="N33" s="181"/>
      <c r="O33" s="184"/>
      <c r="P33" s="185"/>
      <c r="Q33" s="184"/>
      <c r="R33" s="186"/>
      <c r="S33" s="184"/>
      <c r="T33" s="187"/>
    </row>
    <row r="34" ht="18.0" customHeight="1">
      <c r="B34" s="181">
        <v>24.0</v>
      </c>
      <c r="C34" s="182"/>
      <c r="D34" s="4"/>
      <c r="E34" s="167"/>
      <c r="F34" s="3"/>
      <c r="G34" s="4"/>
      <c r="H34" s="167"/>
      <c r="I34" s="3"/>
      <c r="J34" s="3"/>
      <c r="K34" s="3"/>
      <c r="L34" s="4"/>
      <c r="M34" s="183"/>
      <c r="N34" s="181"/>
      <c r="O34" s="184"/>
      <c r="P34" s="185"/>
      <c r="Q34" s="184"/>
      <c r="R34" s="186"/>
      <c r="S34" s="184"/>
      <c r="T34" s="187"/>
    </row>
    <row r="35" ht="18.0" customHeight="1">
      <c r="B35" s="181">
        <v>25.0</v>
      </c>
      <c r="C35" s="182"/>
      <c r="D35" s="4"/>
      <c r="E35" s="167"/>
      <c r="F35" s="3"/>
      <c r="G35" s="4"/>
      <c r="H35" s="167"/>
      <c r="I35" s="3"/>
      <c r="J35" s="3"/>
      <c r="K35" s="3"/>
      <c r="L35" s="4"/>
      <c r="M35" s="183"/>
      <c r="N35" s="181"/>
      <c r="O35" s="184"/>
      <c r="P35" s="185"/>
      <c r="Q35" s="184"/>
      <c r="R35" s="186"/>
      <c r="S35" s="184"/>
      <c r="T35" s="187"/>
    </row>
    <row r="36" ht="18.0" customHeight="1">
      <c r="B36" s="181">
        <v>26.0</v>
      </c>
      <c r="C36" s="182"/>
      <c r="D36" s="4"/>
      <c r="E36" s="167"/>
      <c r="F36" s="3"/>
      <c r="G36" s="4"/>
      <c r="H36" s="167"/>
      <c r="I36" s="3"/>
      <c r="J36" s="3"/>
      <c r="K36" s="3"/>
      <c r="L36" s="4"/>
      <c r="M36" s="183"/>
      <c r="N36" s="181"/>
      <c r="O36" s="184"/>
      <c r="P36" s="185"/>
      <c r="Q36" s="184"/>
      <c r="R36" s="186"/>
      <c r="S36" s="184"/>
      <c r="T36" s="187"/>
    </row>
    <row r="37" ht="18.0" customHeight="1">
      <c r="B37" s="181">
        <v>27.0</v>
      </c>
      <c r="C37" s="182"/>
      <c r="D37" s="4"/>
      <c r="E37" s="167"/>
      <c r="F37" s="3"/>
      <c r="G37" s="4"/>
      <c r="H37" s="167"/>
      <c r="I37" s="3"/>
      <c r="J37" s="3"/>
      <c r="K37" s="3"/>
      <c r="L37" s="4"/>
      <c r="M37" s="183"/>
      <c r="N37" s="181"/>
      <c r="O37" s="184"/>
      <c r="P37" s="185"/>
      <c r="Q37" s="184"/>
      <c r="R37" s="186"/>
      <c r="S37" s="184"/>
      <c r="T37" s="187"/>
    </row>
    <row r="38" ht="18.0" customHeight="1">
      <c r="B38" s="181">
        <v>28.0</v>
      </c>
      <c r="C38" s="182"/>
      <c r="D38" s="4"/>
      <c r="E38" s="167"/>
      <c r="F38" s="3"/>
      <c r="G38" s="4"/>
      <c r="H38" s="167"/>
      <c r="I38" s="3"/>
      <c r="J38" s="3"/>
      <c r="K38" s="3"/>
      <c r="L38" s="4"/>
      <c r="M38" s="183"/>
      <c r="N38" s="181"/>
      <c r="O38" s="184"/>
      <c r="P38" s="185"/>
      <c r="Q38" s="184"/>
      <c r="R38" s="186"/>
      <c r="S38" s="184"/>
      <c r="T38" s="187"/>
    </row>
    <row r="39" ht="18.0" customHeight="1">
      <c r="B39" s="181">
        <v>29.0</v>
      </c>
      <c r="C39" s="182"/>
      <c r="D39" s="4"/>
      <c r="E39" s="167"/>
      <c r="F39" s="3"/>
      <c r="G39" s="4"/>
      <c r="H39" s="167"/>
      <c r="I39" s="3"/>
      <c r="J39" s="3"/>
      <c r="K39" s="3"/>
      <c r="L39" s="4"/>
      <c r="M39" s="183"/>
      <c r="N39" s="181"/>
      <c r="O39" s="184"/>
      <c r="P39" s="185"/>
      <c r="Q39" s="184"/>
      <c r="R39" s="186"/>
      <c r="S39" s="184"/>
      <c r="T39" s="187"/>
    </row>
    <row r="40" ht="18.0" customHeight="1">
      <c r="B40" s="181">
        <v>30.0</v>
      </c>
      <c r="C40" s="182"/>
      <c r="D40" s="4"/>
      <c r="E40" s="167"/>
      <c r="F40" s="3"/>
      <c r="G40" s="4"/>
      <c r="H40" s="167"/>
      <c r="I40" s="3"/>
      <c r="J40" s="3"/>
      <c r="K40" s="3"/>
      <c r="L40" s="4"/>
      <c r="M40" s="183"/>
      <c r="N40" s="181"/>
      <c r="O40" s="184"/>
      <c r="P40" s="185"/>
      <c r="Q40" s="184"/>
      <c r="R40" s="186"/>
      <c r="S40" s="184"/>
      <c r="T40" s="187"/>
    </row>
    <row r="41" ht="18.0" customHeight="1">
      <c r="B41" s="181">
        <v>31.0</v>
      </c>
      <c r="C41" s="182"/>
      <c r="D41" s="4"/>
      <c r="E41" s="167"/>
      <c r="F41" s="3"/>
      <c r="G41" s="4"/>
      <c r="H41" s="167"/>
      <c r="I41" s="3"/>
      <c r="J41" s="3"/>
      <c r="K41" s="3"/>
      <c r="L41" s="4"/>
      <c r="M41" s="183"/>
      <c r="N41" s="181"/>
      <c r="O41" s="184"/>
      <c r="P41" s="185"/>
      <c r="Q41" s="184"/>
      <c r="R41" s="186"/>
      <c r="S41" s="184"/>
      <c r="T41" s="187"/>
    </row>
    <row r="42" ht="18.0" customHeight="1">
      <c r="B42" s="181">
        <v>32.0</v>
      </c>
      <c r="C42" s="182"/>
      <c r="D42" s="4"/>
      <c r="E42" s="167"/>
      <c r="F42" s="3"/>
      <c r="G42" s="4"/>
      <c r="H42" s="167"/>
      <c r="I42" s="3"/>
      <c r="J42" s="3"/>
      <c r="K42" s="3"/>
      <c r="L42" s="4"/>
      <c r="M42" s="183"/>
      <c r="N42" s="181"/>
      <c r="O42" s="184"/>
      <c r="P42" s="185"/>
      <c r="Q42" s="184"/>
      <c r="R42" s="186"/>
      <c r="S42" s="184"/>
      <c r="T42" s="187"/>
    </row>
    <row r="43" ht="18.0" customHeight="1">
      <c r="B43" s="181">
        <v>33.0</v>
      </c>
      <c r="C43" s="182"/>
      <c r="D43" s="4"/>
      <c r="E43" s="167"/>
      <c r="F43" s="3"/>
      <c r="G43" s="4"/>
      <c r="H43" s="167"/>
      <c r="I43" s="3"/>
      <c r="J43" s="3"/>
      <c r="K43" s="3"/>
      <c r="L43" s="4"/>
      <c r="M43" s="183"/>
      <c r="N43" s="181"/>
      <c r="O43" s="184"/>
      <c r="P43" s="185"/>
      <c r="Q43" s="184"/>
      <c r="R43" s="186"/>
      <c r="S43" s="184"/>
      <c r="T43" s="187"/>
    </row>
    <row r="44" ht="18.0" customHeight="1">
      <c r="B44" s="181">
        <v>34.0</v>
      </c>
      <c r="C44" s="182"/>
      <c r="D44" s="4"/>
      <c r="E44" s="167"/>
      <c r="F44" s="3"/>
      <c r="G44" s="4"/>
      <c r="H44" s="167"/>
      <c r="I44" s="3"/>
      <c r="J44" s="3"/>
      <c r="K44" s="3"/>
      <c r="L44" s="4"/>
      <c r="M44" s="183"/>
      <c r="N44" s="181"/>
      <c r="O44" s="184"/>
      <c r="P44" s="185"/>
      <c r="Q44" s="184"/>
      <c r="R44" s="186"/>
      <c r="S44" s="184"/>
      <c r="T44" s="187"/>
    </row>
    <row r="45" ht="18.0" customHeight="1">
      <c r="B45" s="181">
        <v>35.0</v>
      </c>
      <c r="C45" s="182"/>
      <c r="D45" s="4"/>
      <c r="E45" s="167"/>
      <c r="F45" s="3"/>
      <c r="G45" s="4"/>
      <c r="H45" s="167"/>
      <c r="I45" s="3"/>
      <c r="J45" s="3"/>
      <c r="K45" s="3"/>
      <c r="L45" s="4"/>
      <c r="M45" s="183"/>
      <c r="N45" s="181"/>
      <c r="O45" s="184"/>
      <c r="P45" s="185"/>
      <c r="Q45" s="184"/>
      <c r="R45" s="186"/>
      <c r="S45" s="184"/>
      <c r="T45" s="187"/>
    </row>
    <row r="46" ht="18.0" customHeight="1">
      <c r="B46" s="181">
        <v>36.0</v>
      </c>
      <c r="C46" s="182"/>
      <c r="D46" s="4"/>
      <c r="E46" s="167"/>
      <c r="F46" s="3"/>
      <c r="G46" s="4"/>
      <c r="H46" s="167"/>
      <c r="I46" s="3"/>
      <c r="J46" s="3"/>
      <c r="K46" s="3"/>
      <c r="L46" s="4"/>
      <c r="M46" s="183"/>
      <c r="N46" s="181"/>
      <c r="O46" s="184"/>
      <c r="P46" s="185"/>
      <c r="Q46" s="184"/>
      <c r="R46" s="186"/>
      <c r="S46" s="184"/>
      <c r="T46" s="187"/>
    </row>
    <row r="47" ht="18.0" customHeight="1">
      <c r="B47" s="181">
        <v>37.0</v>
      </c>
      <c r="C47" s="182"/>
      <c r="D47" s="4"/>
      <c r="E47" s="167"/>
      <c r="F47" s="3"/>
      <c r="G47" s="4"/>
      <c r="H47" s="167"/>
      <c r="I47" s="3"/>
      <c r="J47" s="3"/>
      <c r="K47" s="3"/>
      <c r="L47" s="4"/>
      <c r="M47" s="183"/>
      <c r="N47" s="181"/>
      <c r="O47" s="184"/>
      <c r="P47" s="185"/>
      <c r="Q47" s="184"/>
      <c r="R47" s="186"/>
      <c r="S47" s="184"/>
      <c r="T47" s="187"/>
    </row>
    <row r="48" ht="18.0" customHeight="1">
      <c r="B48" s="181">
        <v>38.0</v>
      </c>
      <c r="C48" s="182"/>
      <c r="D48" s="4"/>
      <c r="E48" s="167"/>
      <c r="F48" s="3"/>
      <c r="G48" s="4"/>
      <c r="H48" s="167"/>
      <c r="I48" s="3"/>
      <c r="J48" s="3"/>
      <c r="K48" s="3"/>
      <c r="L48" s="4"/>
      <c r="M48" s="183"/>
      <c r="N48" s="181"/>
      <c r="O48" s="184"/>
      <c r="P48" s="185"/>
      <c r="Q48" s="184"/>
      <c r="R48" s="186"/>
      <c r="S48" s="184"/>
      <c r="T48" s="187"/>
    </row>
    <row r="49" ht="18.0" customHeight="1">
      <c r="B49" s="181">
        <v>39.0</v>
      </c>
      <c r="C49" s="182"/>
      <c r="D49" s="4"/>
      <c r="E49" s="167"/>
      <c r="F49" s="3"/>
      <c r="G49" s="4"/>
      <c r="H49" s="167"/>
      <c r="I49" s="3"/>
      <c r="J49" s="3"/>
      <c r="K49" s="3"/>
      <c r="L49" s="4"/>
      <c r="M49" s="183"/>
      <c r="N49" s="181"/>
      <c r="O49" s="184"/>
      <c r="P49" s="185"/>
      <c r="Q49" s="184"/>
      <c r="R49" s="186"/>
      <c r="S49" s="184"/>
      <c r="T49" s="187"/>
    </row>
    <row r="50" ht="18.0" customHeight="1">
      <c r="B50" s="181">
        <v>40.0</v>
      </c>
      <c r="C50" s="182"/>
      <c r="D50" s="4"/>
      <c r="E50" s="167"/>
      <c r="F50" s="3"/>
      <c r="G50" s="4"/>
      <c r="H50" s="167"/>
      <c r="I50" s="3"/>
      <c r="J50" s="3"/>
      <c r="K50" s="3"/>
      <c r="L50" s="4"/>
      <c r="M50" s="183"/>
      <c r="N50" s="181"/>
      <c r="O50" s="184"/>
      <c r="P50" s="185"/>
      <c r="Q50" s="184"/>
      <c r="R50" s="186"/>
      <c r="S50" s="184"/>
      <c r="T50" s="187"/>
    </row>
    <row r="51" ht="18.0" customHeight="1">
      <c r="B51" s="181">
        <v>41.0</v>
      </c>
      <c r="C51" s="182"/>
      <c r="D51" s="4"/>
      <c r="E51" s="167"/>
      <c r="F51" s="3"/>
      <c r="G51" s="4"/>
      <c r="H51" s="167"/>
      <c r="I51" s="3"/>
      <c r="J51" s="3"/>
      <c r="K51" s="3"/>
      <c r="L51" s="4"/>
      <c r="M51" s="183"/>
      <c r="N51" s="181"/>
      <c r="O51" s="184"/>
      <c r="P51" s="185"/>
      <c r="Q51" s="184"/>
      <c r="R51" s="186"/>
      <c r="S51" s="184"/>
      <c r="T51" s="187"/>
    </row>
    <row r="52" ht="18.0" customHeight="1">
      <c r="B52" s="181">
        <v>42.0</v>
      </c>
      <c r="C52" s="182"/>
      <c r="D52" s="4"/>
      <c r="E52" s="167"/>
      <c r="F52" s="3"/>
      <c r="G52" s="4"/>
      <c r="H52" s="167"/>
      <c r="I52" s="3"/>
      <c r="J52" s="3"/>
      <c r="K52" s="3"/>
      <c r="L52" s="4"/>
      <c r="M52" s="183"/>
      <c r="N52" s="181"/>
      <c r="O52" s="184"/>
      <c r="P52" s="185"/>
      <c r="Q52" s="184"/>
      <c r="R52" s="186"/>
      <c r="S52" s="184"/>
      <c r="T52" s="187"/>
    </row>
    <row r="53" ht="18.0" customHeight="1">
      <c r="B53" s="181">
        <v>43.0</v>
      </c>
      <c r="C53" s="182"/>
      <c r="D53" s="4"/>
      <c r="E53" s="167"/>
      <c r="F53" s="3"/>
      <c r="G53" s="4"/>
      <c r="H53" s="167"/>
      <c r="I53" s="3"/>
      <c r="J53" s="3"/>
      <c r="K53" s="3"/>
      <c r="L53" s="4"/>
      <c r="M53" s="183"/>
      <c r="N53" s="181"/>
      <c r="O53" s="184"/>
      <c r="P53" s="185"/>
      <c r="Q53" s="184"/>
      <c r="R53" s="186"/>
      <c r="S53" s="184"/>
      <c r="T53" s="187"/>
    </row>
    <row r="54" ht="18.0" customHeight="1">
      <c r="B54" s="181">
        <v>44.0</v>
      </c>
      <c r="C54" s="182"/>
      <c r="D54" s="4"/>
      <c r="E54" s="167"/>
      <c r="F54" s="3"/>
      <c r="G54" s="4"/>
      <c r="H54" s="167"/>
      <c r="I54" s="3"/>
      <c r="J54" s="3"/>
      <c r="K54" s="3"/>
      <c r="L54" s="4"/>
      <c r="M54" s="183"/>
      <c r="N54" s="181"/>
      <c r="O54" s="184"/>
      <c r="P54" s="185"/>
      <c r="Q54" s="184"/>
      <c r="R54" s="186"/>
      <c r="S54" s="184"/>
      <c r="T54" s="187"/>
    </row>
    <row r="55" ht="18.0" customHeight="1">
      <c r="B55" s="181">
        <v>45.0</v>
      </c>
      <c r="C55" s="182"/>
      <c r="D55" s="4"/>
      <c r="E55" s="167"/>
      <c r="F55" s="3"/>
      <c r="G55" s="4"/>
      <c r="H55" s="167"/>
      <c r="I55" s="3"/>
      <c r="J55" s="3"/>
      <c r="K55" s="3"/>
      <c r="L55" s="4"/>
      <c r="M55" s="183"/>
      <c r="N55" s="181"/>
      <c r="O55" s="184"/>
      <c r="P55" s="185"/>
      <c r="Q55" s="184"/>
      <c r="R55" s="186"/>
      <c r="S55" s="184"/>
      <c r="T55" s="187"/>
    </row>
    <row r="56" ht="18.0" customHeight="1">
      <c r="B56" s="181">
        <v>46.0</v>
      </c>
      <c r="C56" s="182"/>
      <c r="D56" s="4"/>
      <c r="E56" s="167"/>
      <c r="F56" s="3"/>
      <c r="G56" s="4"/>
      <c r="H56" s="167"/>
      <c r="I56" s="3"/>
      <c r="J56" s="3"/>
      <c r="K56" s="3"/>
      <c r="L56" s="4"/>
      <c r="M56" s="183"/>
      <c r="N56" s="181"/>
      <c r="O56" s="184"/>
      <c r="P56" s="185"/>
      <c r="Q56" s="184"/>
      <c r="R56" s="186"/>
      <c r="S56" s="184"/>
      <c r="T56" s="187"/>
    </row>
    <row r="57" ht="18.0" customHeight="1">
      <c r="B57" s="181">
        <v>47.0</v>
      </c>
      <c r="C57" s="182"/>
      <c r="D57" s="4"/>
      <c r="E57" s="167"/>
      <c r="F57" s="3"/>
      <c r="G57" s="4"/>
      <c r="H57" s="167"/>
      <c r="I57" s="3"/>
      <c r="J57" s="3"/>
      <c r="K57" s="3"/>
      <c r="L57" s="4"/>
      <c r="M57" s="183"/>
      <c r="N57" s="181"/>
      <c r="O57" s="184"/>
      <c r="P57" s="185"/>
      <c r="Q57" s="184"/>
      <c r="R57" s="186"/>
      <c r="S57" s="184"/>
      <c r="T57" s="187"/>
    </row>
    <row r="58" ht="18.0" customHeight="1">
      <c r="B58" s="181">
        <v>48.0</v>
      </c>
      <c r="C58" s="182"/>
      <c r="D58" s="4"/>
      <c r="E58" s="167"/>
      <c r="F58" s="3"/>
      <c r="G58" s="4"/>
      <c r="H58" s="167"/>
      <c r="I58" s="3"/>
      <c r="J58" s="3"/>
      <c r="K58" s="3"/>
      <c r="L58" s="4"/>
      <c r="M58" s="183"/>
      <c r="N58" s="181"/>
      <c r="O58" s="184"/>
      <c r="P58" s="185"/>
      <c r="Q58" s="184"/>
      <c r="R58" s="186"/>
      <c r="S58" s="184"/>
      <c r="T58" s="187"/>
    </row>
    <row r="59" ht="18.0" customHeight="1">
      <c r="B59" s="181">
        <v>49.0</v>
      </c>
      <c r="C59" s="182"/>
      <c r="D59" s="4"/>
      <c r="E59" s="167"/>
      <c r="F59" s="3"/>
      <c r="G59" s="4"/>
      <c r="H59" s="167"/>
      <c r="I59" s="3"/>
      <c r="J59" s="3"/>
      <c r="K59" s="3"/>
      <c r="L59" s="4"/>
      <c r="M59" s="183"/>
      <c r="N59" s="181"/>
      <c r="O59" s="184"/>
      <c r="P59" s="185"/>
      <c r="Q59" s="184"/>
      <c r="R59" s="186"/>
      <c r="S59" s="184"/>
      <c r="T59" s="187"/>
    </row>
    <row r="60" ht="18.0" customHeight="1">
      <c r="B60" s="181">
        <v>50.0</v>
      </c>
      <c r="C60" s="182"/>
      <c r="D60" s="4"/>
      <c r="E60" s="167"/>
      <c r="F60" s="3"/>
      <c r="G60" s="4"/>
      <c r="H60" s="167"/>
      <c r="I60" s="3"/>
      <c r="J60" s="3"/>
      <c r="K60" s="3"/>
      <c r="L60" s="4"/>
      <c r="M60" s="183"/>
      <c r="N60" s="181"/>
      <c r="O60" s="184"/>
      <c r="P60" s="185"/>
      <c r="Q60" s="184"/>
      <c r="R60" s="186"/>
      <c r="S60" s="184"/>
      <c r="T60" s="187"/>
    </row>
    <row r="61" ht="18.0" customHeight="1">
      <c r="B61" s="181">
        <v>51.0</v>
      </c>
      <c r="C61" s="182"/>
      <c r="D61" s="4"/>
      <c r="E61" s="167"/>
      <c r="F61" s="3"/>
      <c r="G61" s="4"/>
      <c r="H61" s="167"/>
      <c r="I61" s="3"/>
      <c r="J61" s="3"/>
      <c r="K61" s="3"/>
      <c r="L61" s="4"/>
      <c r="M61" s="183"/>
      <c r="N61" s="181"/>
      <c r="O61" s="184"/>
      <c r="P61" s="185"/>
      <c r="Q61" s="184"/>
      <c r="R61" s="186"/>
      <c r="S61" s="184"/>
      <c r="T61" s="187"/>
    </row>
    <row r="62" ht="18.0" customHeight="1">
      <c r="B62" s="181">
        <v>52.0</v>
      </c>
      <c r="C62" s="182"/>
      <c r="D62" s="4"/>
      <c r="E62" s="167"/>
      <c r="F62" s="3"/>
      <c r="G62" s="4"/>
      <c r="H62" s="167"/>
      <c r="I62" s="3"/>
      <c r="J62" s="3"/>
      <c r="K62" s="3"/>
      <c r="L62" s="4"/>
      <c r="M62" s="183"/>
      <c r="N62" s="181"/>
      <c r="O62" s="184"/>
      <c r="P62" s="185"/>
      <c r="Q62" s="184"/>
      <c r="R62" s="186"/>
      <c r="S62" s="184"/>
      <c r="T62" s="187"/>
    </row>
    <row r="63" ht="18.0" customHeight="1">
      <c r="B63" s="181">
        <v>53.0</v>
      </c>
      <c r="C63" s="182"/>
      <c r="D63" s="4"/>
      <c r="E63" s="167"/>
      <c r="F63" s="3"/>
      <c r="G63" s="4"/>
      <c r="H63" s="167"/>
      <c r="I63" s="3"/>
      <c r="J63" s="3"/>
      <c r="K63" s="3"/>
      <c r="L63" s="4"/>
      <c r="M63" s="183"/>
      <c r="N63" s="181"/>
      <c r="O63" s="184"/>
      <c r="P63" s="185"/>
      <c r="Q63" s="184"/>
      <c r="R63" s="186"/>
      <c r="S63" s="184"/>
      <c r="T63" s="187"/>
    </row>
    <row r="64" ht="18.0" customHeight="1">
      <c r="B64" s="181">
        <v>54.0</v>
      </c>
      <c r="C64" s="182"/>
      <c r="D64" s="4"/>
      <c r="E64" s="167"/>
      <c r="F64" s="3"/>
      <c r="G64" s="4"/>
      <c r="H64" s="167"/>
      <c r="I64" s="3"/>
      <c r="J64" s="3"/>
      <c r="K64" s="3"/>
      <c r="L64" s="4"/>
      <c r="M64" s="183"/>
      <c r="N64" s="181"/>
      <c r="O64" s="184"/>
      <c r="P64" s="185"/>
      <c r="Q64" s="184"/>
      <c r="R64" s="186"/>
      <c r="S64" s="184"/>
      <c r="T64" s="187"/>
    </row>
    <row r="65" ht="18.0" customHeight="1">
      <c r="B65" s="181">
        <v>55.0</v>
      </c>
      <c r="C65" s="182"/>
      <c r="D65" s="4"/>
      <c r="E65" s="167"/>
      <c r="F65" s="3"/>
      <c r="G65" s="4"/>
      <c r="H65" s="167"/>
      <c r="I65" s="3"/>
      <c r="J65" s="3"/>
      <c r="K65" s="3"/>
      <c r="L65" s="4"/>
      <c r="M65" s="183"/>
      <c r="N65" s="181"/>
      <c r="O65" s="184"/>
      <c r="P65" s="185"/>
      <c r="Q65" s="184"/>
      <c r="R65" s="186"/>
      <c r="S65" s="184"/>
      <c r="T65" s="187"/>
    </row>
    <row r="66" ht="18.0" customHeight="1">
      <c r="B66" s="181">
        <v>56.0</v>
      </c>
      <c r="C66" s="182"/>
      <c r="D66" s="4"/>
      <c r="E66" s="167"/>
      <c r="F66" s="3"/>
      <c r="G66" s="4"/>
      <c r="H66" s="167"/>
      <c r="I66" s="3"/>
      <c r="J66" s="3"/>
      <c r="K66" s="3"/>
      <c r="L66" s="4"/>
      <c r="M66" s="183"/>
      <c r="N66" s="181"/>
      <c r="O66" s="184"/>
      <c r="P66" s="185"/>
      <c r="Q66" s="184"/>
      <c r="R66" s="186"/>
      <c r="S66" s="184"/>
      <c r="T66" s="187"/>
    </row>
    <row r="67" ht="18.0" customHeight="1">
      <c r="B67" s="181">
        <v>57.0</v>
      </c>
      <c r="C67" s="182"/>
      <c r="D67" s="4"/>
      <c r="E67" s="167"/>
      <c r="F67" s="3"/>
      <c r="G67" s="4"/>
      <c r="H67" s="167"/>
      <c r="I67" s="3"/>
      <c r="J67" s="3"/>
      <c r="K67" s="3"/>
      <c r="L67" s="4"/>
      <c r="M67" s="183"/>
      <c r="N67" s="181"/>
      <c r="O67" s="184"/>
      <c r="P67" s="185"/>
      <c r="Q67" s="184"/>
      <c r="R67" s="186"/>
      <c r="S67" s="184"/>
      <c r="T67" s="187"/>
    </row>
    <row r="68" ht="18.0" customHeight="1">
      <c r="B68" s="181">
        <v>58.0</v>
      </c>
      <c r="C68" s="182"/>
      <c r="D68" s="4"/>
      <c r="E68" s="167"/>
      <c r="F68" s="3"/>
      <c r="G68" s="4"/>
      <c r="H68" s="167"/>
      <c r="I68" s="3"/>
      <c r="J68" s="3"/>
      <c r="K68" s="3"/>
      <c r="L68" s="4"/>
      <c r="M68" s="183"/>
      <c r="N68" s="181"/>
      <c r="O68" s="184"/>
      <c r="P68" s="185"/>
      <c r="Q68" s="184"/>
      <c r="R68" s="186"/>
      <c r="S68" s="184"/>
      <c r="T68" s="187"/>
    </row>
    <row r="69" ht="18.0" customHeight="1">
      <c r="B69" s="181">
        <v>59.0</v>
      </c>
      <c r="C69" s="182"/>
      <c r="D69" s="4"/>
      <c r="E69" s="167"/>
      <c r="F69" s="3"/>
      <c r="G69" s="4"/>
      <c r="H69" s="167"/>
      <c r="I69" s="3"/>
      <c r="J69" s="3"/>
      <c r="K69" s="3"/>
      <c r="L69" s="4"/>
      <c r="M69" s="183"/>
      <c r="N69" s="181"/>
      <c r="O69" s="184"/>
      <c r="P69" s="185"/>
      <c r="Q69" s="184"/>
      <c r="R69" s="186"/>
      <c r="S69" s="184"/>
      <c r="T69" s="187"/>
    </row>
    <row r="70" ht="18.0" customHeight="1">
      <c r="B70" s="181">
        <v>60.0</v>
      </c>
      <c r="C70" s="182"/>
      <c r="D70" s="4"/>
      <c r="E70" s="167"/>
      <c r="F70" s="3"/>
      <c r="G70" s="4"/>
      <c r="H70" s="167"/>
      <c r="I70" s="3"/>
      <c r="J70" s="3"/>
      <c r="K70" s="3"/>
      <c r="L70" s="4"/>
      <c r="M70" s="183"/>
      <c r="N70" s="181"/>
      <c r="O70" s="184"/>
      <c r="P70" s="185"/>
      <c r="Q70" s="184"/>
      <c r="R70" s="186"/>
      <c r="S70" s="184"/>
      <c r="T70" s="187"/>
    </row>
    <row r="71" ht="18.0" customHeight="1">
      <c r="B71" s="181">
        <v>61.0</v>
      </c>
      <c r="C71" s="182"/>
      <c r="D71" s="4"/>
      <c r="E71" s="167"/>
      <c r="F71" s="3"/>
      <c r="G71" s="4"/>
      <c r="H71" s="167"/>
      <c r="I71" s="3"/>
      <c r="J71" s="3"/>
      <c r="K71" s="3"/>
      <c r="L71" s="4"/>
      <c r="M71" s="183"/>
      <c r="N71" s="181"/>
      <c r="O71" s="184"/>
      <c r="P71" s="185"/>
      <c r="Q71" s="184"/>
      <c r="R71" s="186"/>
      <c r="S71" s="184"/>
      <c r="T71" s="187"/>
    </row>
    <row r="72" ht="18.0" customHeight="1">
      <c r="B72" s="181">
        <v>62.0</v>
      </c>
      <c r="C72" s="182"/>
      <c r="D72" s="4"/>
      <c r="E72" s="167"/>
      <c r="F72" s="3"/>
      <c r="G72" s="4"/>
      <c r="H72" s="167"/>
      <c r="I72" s="3"/>
      <c r="J72" s="3"/>
      <c r="K72" s="3"/>
      <c r="L72" s="4"/>
      <c r="M72" s="183"/>
      <c r="N72" s="181"/>
      <c r="O72" s="184"/>
      <c r="P72" s="185"/>
      <c r="Q72" s="184"/>
      <c r="R72" s="186"/>
      <c r="S72" s="184"/>
      <c r="T72" s="187"/>
    </row>
    <row r="73" ht="18.0" customHeight="1">
      <c r="B73" s="181">
        <v>63.0</v>
      </c>
      <c r="C73" s="182"/>
      <c r="D73" s="4"/>
      <c r="E73" s="167"/>
      <c r="F73" s="3"/>
      <c r="G73" s="4"/>
      <c r="H73" s="167"/>
      <c r="I73" s="3"/>
      <c r="J73" s="3"/>
      <c r="K73" s="3"/>
      <c r="L73" s="4"/>
      <c r="M73" s="183"/>
      <c r="N73" s="181"/>
      <c r="O73" s="184"/>
      <c r="P73" s="185"/>
      <c r="Q73" s="184"/>
      <c r="R73" s="186"/>
      <c r="S73" s="184"/>
      <c r="T73" s="187"/>
    </row>
    <row r="74" ht="18.0" customHeight="1">
      <c r="B74" s="181">
        <v>64.0</v>
      </c>
      <c r="C74" s="182"/>
      <c r="D74" s="4"/>
      <c r="E74" s="167"/>
      <c r="F74" s="3"/>
      <c r="G74" s="4"/>
      <c r="H74" s="167"/>
      <c r="I74" s="3"/>
      <c r="J74" s="3"/>
      <c r="K74" s="3"/>
      <c r="L74" s="4"/>
      <c r="M74" s="183"/>
      <c r="N74" s="181"/>
      <c r="O74" s="184"/>
      <c r="P74" s="185"/>
      <c r="Q74" s="184"/>
      <c r="R74" s="186"/>
      <c r="S74" s="184"/>
      <c r="T74" s="187"/>
    </row>
    <row r="75" ht="18.0" customHeight="1">
      <c r="B75" s="181">
        <v>65.0</v>
      </c>
      <c r="C75" s="182"/>
      <c r="D75" s="4"/>
      <c r="E75" s="167"/>
      <c r="F75" s="3"/>
      <c r="G75" s="4"/>
      <c r="H75" s="167"/>
      <c r="I75" s="3"/>
      <c r="J75" s="3"/>
      <c r="K75" s="3"/>
      <c r="L75" s="4"/>
      <c r="M75" s="183"/>
      <c r="N75" s="181"/>
      <c r="O75" s="184"/>
      <c r="P75" s="185"/>
      <c r="Q75" s="184"/>
      <c r="R75" s="186"/>
      <c r="S75" s="184"/>
      <c r="T75" s="187"/>
    </row>
    <row r="76" ht="18.0" customHeight="1">
      <c r="B76" s="181">
        <v>66.0</v>
      </c>
      <c r="C76" s="182"/>
      <c r="D76" s="4"/>
      <c r="E76" s="167"/>
      <c r="F76" s="3"/>
      <c r="G76" s="4"/>
      <c r="H76" s="167"/>
      <c r="I76" s="3"/>
      <c r="J76" s="3"/>
      <c r="K76" s="3"/>
      <c r="L76" s="4"/>
      <c r="M76" s="183"/>
      <c r="N76" s="181"/>
      <c r="O76" s="184"/>
      <c r="P76" s="185"/>
      <c r="Q76" s="184"/>
      <c r="R76" s="186"/>
      <c r="S76" s="184"/>
      <c r="T76" s="187"/>
    </row>
    <row r="77" ht="18.0" customHeight="1">
      <c r="B77" s="181">
        <v>67.0</v>
      </c>
      <c r="C77" s="182"/>
      <c r="D77" s="4"/>
      <c r="E77" s="167"/>
      <c r="F77" s="3"/>
      <c r="G77" s="4"/>
      <c r="H77" s="167"/>
      <c r="I77" s="3"/>
      <c r="J77" s="3"/>
      <c r="K77" s="3"/>
      <c r="L77" s="4"/>
      <c r="M77" s="183"/>
      <c r="N77" s="181"/>
      <c r="O77" s="184"/>
      <c r="P77" s="185"/>
      <c r="Q77" s="184"/>
      <c r="R77" s="186"/>
      <c r="S77" s="184"/>
      <c r="T77" s="187"/>
    </row>
    <row r="78" ht="18.0" customHeight="1">
      <c r="B78" s="181">
        <v>68.0</v>
      </c>
      <c r="C78" s="182"/>
      <c r="D78" s="4"/>
      <c r="E78" s="167"/>
      <c r="F78" s="3"/>
      <c r="G78" s="4"/>
      <c r="H78" s="167"/>
      <c r="I78" s="3"/>
      <c r="J78" s="3"/>
      <c r="K78" s="3"/>
      <c r="L78" s="4"/>
      <c r="M78" s="183"/>
      <c r="N78" s="181"/>
      <c r="O78" s="184"/>
      <c r="P78" s="185"/>
      <c r="Q78" s="184"/>
      <c r="R78" s="186"/>
      <c r="S78" s="184"/>
      <c r="T78" s="187"/>
    </row>
    <row r="79" ht="18.0" customHeight="1">
      <c r="B79" s="181">
        <v>69.0</v>
      </c>
      <c r="C79" s="182"/>
      <c r="D79" s="4"/>
      <c r="E79" s="167"/>
      <c r="F79" s="3"/>
      <c r="G79" s="4"/>
      <c r="H79" s="167"/>
      <c r="I79" s="3"/>
      <c r="J79" s="3"/>
      <c r="K79" s="3"/>
      <c r="L79" s="4"/>
      <c r="M79" s="183"/>
      <c r="N79" s="181"/>
      <c r="O79" s="184"/>
      <c r="P79" s="185"/>
      <c r="Q79" s="184"/>
      <c r="R79" s="186"/>
      <c r="S79" s="184"/>
      <c r="T79" s="187"/>
    </row>
    <row r="80" ht="18.0" customHeight="1">
      <c r="B80" s="181">
        <v>70.0</v>
      </c>
      <c r="C80" s="182"/>
      <c r="D80" s="4"/>
      <c r="E80" s="167"/>
      <c r="F80" s="3"/>
      <c r="G80" s="4"/>
      <c r="H80" s="167"/>
      <c r="I80" s="3"/>
      <c r="J80" s="3"/>
      <c r="K80" s="3"/>
      <c r="L80" s="4"/>
      <c r="M80" s="183"/>
      <c r="N80" s="181"/>
      <c r="O80" s="184"/>
      <c r="P80" s="185"/>
      <c r="Q80" s="184"/>
      <c r="R80" s="186"/>
      <c r="S80" s="184"/>
      <c r="T80" s="187"/>
    </row>
    <row r="81" ht="18.0" customHeight="1">
      <c r="B81" s="181">
        <v>71.0</v>
      </c>
      <c r="C81" s="182"/>
      <c r="D81" s="4"/>
      <c r="E81" s="167"/>
      <c r="F81" s="3"/>
      <c r="G81" s="4"/>
      <c r="H81" s="167"/>
      <c r="I81" s="3"/>
      <c r="J81" s="3"/>
      <c r="K81" s="3"/>
      <c r="L81" s="4"/>
      <c r="M81" s="183"/>
      <c r="N81" s="181"/>
      <c r="O81" s="184"/>
      <c r="P81" s="185"/>
      <c r="Q81" s="184"/>
      <c r="R81" s="186"/>
      <c r="S81" s="184"/>
      <c r="T81" s="187"/>
    </row>
    <row r="82" ht="18.0" customHeight="1">
      <c r="B82" s="181">
        <v>72.0</v>
      </c>
      <c r="C82" s="182"/>
      <c r="D82" s="4"/>
      <c r="E82" s="167"/>
      <c r="F82" s="3"/>
      <c r="G82" s="4"/>
      <c r="H82" s="167"/>
      <c r="I82" s="3"/>
      <c r="J82" s="3"/>
      <c r="K82" s="3"/>
      <c r="L82" s="4"/>
      <c r="M82" s="183"/>
      <c r="N82" s="181"/>
      <c r="O82" s="184"/>
      <c r="P82" s="185"/>
      <c r="Q82" s="184"/>
      <c r="R82" s="186"/>
      <c r="S82" s="184"/>
      <c r="T82" s="187"/>
    </row>
    <row r="83" ht="18.0" customHeight="1">
      <c r="B83" s="181">
        <v>73.0</v>
      </c>
      <c r="C83" s="182"/>
      <c r="D83" s="4"/>
      <c r="E83" s="167"/>
      <c r="F83" s="3"/>
      <c r="G83" s="4"/>
      <c r="H83" s="167"/>
      <c r="I83" s="3"/>
      <c r="J83" s="3"/>
      <c r="K83" s="3"/>
      <c r="L83" s="4"/>
      <c r="M83" s="183"/>
      <c r="N83" s="181"/>
      <c r="O83" s="184"/>
      <c r="P83" s="185"/>
      <c r="Q83" s="184"/>
      <c r="R83" s="186"/>
      <c r="S83" s="184"/>
      <c r="T83" s="187"/>
    </row>
    <row r="84" ht="18.0" customHeight="1">
      <c r="B84" s="181">
        <v>74.0</v>
      </c>
      <c r="C84" s="182"/>
      <c r="D84" s="4"/>
      <c r="E84" s="167"/>
      <c r="F84" s="3"/>
      <c r="G84" s="4"/>
      <c r="H84" s="167"/>
      <c r="I84" s="3"/>
      <c r="J84" s="3"/>
      <c r="K84" s="3"/>
      <c r="L84" s="4"/>
      <c r="M84" s="183"/>
      <c r="N84" s="181"/>
      <c r="O84" s="184"/>
      <c r="P84" s="185"/>
      <c r="Q84" s="184"/>
      <c r="R84" s="186"/>
      <c r="S84" s="184"/>
      <c r="T84" s="187"/>
    </row>
    <row r="85" ht="18.0" customHeight="1">
      <c r="B85" s="181">
        <v>75.0</v>
      </c>
      <c r="C85" s="182"/>
      <c r="D85" s="4"/>
      <c r="E85" s="167"/>
      <c r="F85" s="3"/>
      <c r="G85" s="4"/>
      <c r="H85" s="167"/>
      <c r="I85" s="3"/>
      <c r="J85" s="3"/>
      <c r="K85" s="3"/>
      <c r="L85" s="4"/>
      <c r="M85" s="183"/>
      <c r="N85" s="181"/>
      <c r="O85" s="184"/>
      <c r="P85" s="185"/>
      <c r="Q85" s="184"/>
      <c r="R85" s="186"/>
      <c r="S85" s="184"/>
      <c r="T85" s="187"/>
    </row>
    <row r="86" ht="18.0" customHeight="1">
      <c r="B86" s="181">
        <v>76.0</v>
      </c>
      <c r="C86" s="182"/>
      <c r="D86" s="4"/>
      <c r="E86" s="167"/>
      <c r="F86" s="3"/>
      <c r="G86" s="4"/>
      <c r="H86" s="167"/>
      <c r="I86" s="3"/>
      <c r="J86" s="3"/>
      <c r="K86" s="3"/>
      <c r="L86" s="4"/>
      <c r="M86" s="183"/>
      <c r="N86" s="181"/>
      <c r="O86" s="184"/>
      <c r="P86" s="185"/>
      <c r="Q86" s="184"/>
      <c r="R86" s="186"/>
      <c r="S86" s="184"/>
      <c r="T86" s="187"/>
    </row>
    <row r="87" ht="18.0" customHeight="1">
      <c r="B87" s="181">
        <v>77.0</v>
      </c>
      <c r="C87" s="182"/>
      <c r="D87" s="4"/>
      <c r="E87" s="167"/>
      <c r="F87" s="3"/>
      <c r="G87" s="4"/>
      <c r="H87" s="167"/>
      <c r="I87" s="3"/>
      <c r="J87" s="3"/>
      <c r="K87" s="3"/>
      <c r="L87" s="4"/>
      <c r="M87" s="183"/>
      <c r="N87" s="181"/>
      <c r="O87" s="184"/>
      <c r="P87" s="185"/>
      <c r="Q87" s="184"/>
      <c r="R87" s="186"/>
      <c r="S87" s="184"/>
      <c r="T87" s="187"/>
    </row>
    <row r="88" ht="18.0" customHeight="1">
      <c r="B88" s="181">
        <v>78.0</v>
      </c>
      <c r="C88" s="182"/>
      <c r="D88" s="4"/>
      <c r="E88" s="167"/>
      <c r="F88" s="3"/>
      <c r="G88" s="4"/>
      <c r="H88" s="167"/>
      <c r="I88" s="3"/>
      <c r="J88" s="3"/>
      <c r="K88" s="3"/>
      <c r="L88" s="4"/>
      <c r="M88" s="183"/>
      <c r="N88" s="181"/>
      <c r="O88" s="184"/>
      <c r="P88" s="185"/>
      <c r="Q88" s="184"/>
      <c r="R88" s="186"/>
      <c r="S88" s="184"/>
      <c r="T88" s="187"/>
    </row>
    <row r="89" ht="18.0" customHeight="1">
      <c r="B89" s="181">
        <v>79.0</v>
      </c>
      <c r="C89" s="182"/>
      <c r="D89" s="4"/>
      <c r="E89" s="167"/>
      <c r="F89" s="3"/>
      <c r="G89" s="4"/>
      <c r="H89" s="167"/>
      <c r="I89" s="3"/>
      <c r="J89" s="3"/>
      <c r="K89" s="3"/>
      <c r="L89" s="4"/>
      <c r="M89" s="183"/>
      <c r="N89" s="181"/>
      <c r="O89" s="184"/>
      <c r="P89" s="185"/>
      <c r="Q89" s="184"/>
      <c r="R89" s="186"/>
      <c r="S89" s="184"/>
      <c r="T89" s="187"/>
    </row>
    <row r="90" ht="18.0" customHeight="1">
      <c r="B90" s="181">
        <v>80.0</v>
      </c>
      <c r="C90" s="182"/>
      <c r="D90" s="4"/>
      <c r="E90" s="167"/>
      <c r="F90" s="3"/>
      <c r="G90" s="4"/>
      <c r="H90" s="167"/>
      <c r="I90" s="3"/>
      <c r="J90" s="3"/>
      <c r="K90" s="3"/>
      <c r="L90" s="4"/>
      <c r="M90" s="183"/>
      <c r="N90" s="181"/>
      <c r="O90" s="184"/>
      <c r="P90" s="185"/>
      <c r="Q90" s="184"/>
      <c r="R90" s="186"/>
      <c r="S90" s="184"/>
      <c r="T90" s="187"/>
    </row>
    <row r="91" ht="18.0" customHeight="1">
      <c r="B91" s="181">
        <v>81.0</v>
      </c>
      <c r="C91" s="182"/>
      <c r="D91" s="4"/>
      <c r="E91" s="167"/>
      <c r="F91" s="3"/>
      <c r="G91" s="4"/>
      <c r="H91" s="167"/>
      <c r="I91" s="3"/>
      <c r="J91" s="3"/>
      <c r="K91" s="3"/>
      <c r="L91" s="4"/>
      <c r="M91" s="183"/>
      <c r="N91" s="181"/>
      <c r="O91" s="184"/>
      <c r="P91" s="185"/>
      <c r="Q91" s="184"/>
      <c r="R91" s="186"/>
      <c r="S91" s="184"/>
      <c r="T91" s="187"/>
    </row>
    <row r="92" ht="18.0" customHeight="1">
      <c r="B92" s="181">
        <v>82.0</v>
      </c>
      <c r="C92" s="182"/>
      <c r="D92" s="4"/>
      <c r="E92" s="167"/>
      <c r="F92" s="3"/>
      <c r="G92" s="4"/>
      <c r="H92" s="167"/>
      <c r="I92" s="3"/>
      <c r="J92" s="3"/>
      <c r="K92" s="3"/>
      <c r="L92" s="4"/>
      <c r="M92" s="183"/>
      <c r="N92" s="181"/>
      <c r="O92" s="184"/>
      <c r="P92" s="185"/>
      <c r="Q92" s="184"/>
      <c r="R92" s="186"/>
      <c r="S92" s="184"/>
      <c r="T92" s="187"/>
    </row>
    <row r="93" ht="18.0" customHeight="1">
      <c r="B93" s="181">
        <v>83.0</v>
      </c>
      <c r="C93" s="182"/>
      <c r="D93" s="4"/>
      <c r="E93" s="167"/>
      <c r="F93" s="3"/>
      <c r="G93" s="4"/>
      <c r="H93" s="167"/>
      <c r="I93" s="3"/>
      <c r="J93" s="3"/>
      <c r="K93" s="3"/>
      <c r="L93" s="4"/>
      <c r="M93" s="183"/>
      <c r="N93" s="181"/>
      <c r="O93" s="184"/>
      <c r="P93" s="185"/>
      <c r="Q93" s="184"/>
      <c r="R93" s="186"/>
      <c r="S93" s="184"/>
      <c r="T93" s="187"/>
    </row>
    <row r="94" ht="18.0" customHeight="1">
      <c r="B94" s="181">
        <v>84.0</v>
      </c>
      <c r="C94" s="182"/>
      <c r="D94" s="4"/>
      <c r="E94" s="167"/>
      <c r="F94" s="3"/>
      <c r="G94" s="4"/>
      <c r="H94" s="167"/>
      <c r="I94" s="3"/>
      <c r="J94" s="3"/>
      <c r="K94" s="3"/>
      <c r="L94" s="4"/>
      <c r="M94" s="183"/>
      <c r="N94" s="181"/>
      <c r="O94" s="184"/>
      <c r="P94" s="185"/>
      <c r="Q94" s="184"/>
      <c r="R94" s="186"/>
      <c r="S94" s="184"/>
      <c r="T94" s="187"/>
    </row>
    <row r="95" ht="18.0" customHeight="1">
      <c r="B95" s="181">
        <v>85.0</v>
      </c>
      <c r="C95" s="182"/>
      <c r="D95" s="4"/>
      <c r="E95" s="167"/>
      <c r="F95" s="3"/>
      <c r="G95" s="4"/>
      <c r="H95" s="167"/>
      <c r="I95" s="3"/>
      <c r="J95" s="3"/>
      <c r="K95" s="3"/>
      <c r="L95" s="4"/>
      <c r="M95" s="183"/>
      <c r="N95" s="181"/>
      <c r="O95" s="184"/>
      <c r="P95" s="185"/>
      <c r="Q95" s="184"/>
      <c r="R95" s="186"/>
      <c r="S95" s="184"/>
      <c r="T95" s="187"/>
    </row>
    <row r="96" ht="18.0" customHeight="1">
      <c r="B96" s="181">
        <v>86.0</v>
      </c>
      <c r="C96" s="182"/>
      <c r="D96" s="4"/>
      <c r="E96" s="167"/>
      <c r="F96" s="3"/>
      <c r="G96" s="4"/>
      <c r="H96" s="167"/>
      <c r="I96" s="3"/>
      <c r="J96" s="3"/>
      <c r="K96" s="3"/>
      <c r="L96" s="4"/>
      <c r="M96" s="183"/>
      <c r="N96" s="181"/>
      <c r="O96" s="184"/>
      <c r="P96" s="185"/>
      <c r="Q96" s="184"/>
      <c r="R96" s="186"/>
      <c r="S96" s="184"/>
      <c r="T96" s="187"/>
    </row>
    <row r="97" ht="18.0" customHeight="1">
      <c r="B97" s="181">
        <v>87.0</v>
      </c>
      <c r="C97" s="182"/>
      <c r="D97" s="4"/>
      <c r="E97" s="167"/>
      <c r="F97" s="3"/>
      <c r="G97" s="4"/>
      <c r="H97" s="167"/>
      <c r="I97" s="3"/>
      <c r="J97" s="3"/>
      <c r="K97" s="3"/>
      <c r="L97" s="4"/>
      <c r="M97" s="183"/>
      <c r="N97" s="181"/>
      <c r="O97" s="184"/>
      <c r="P97" s="185"/>
      <c r="Q97" s="184"/>
      <c r="R97" s="186"/>
      <c r="S97" s="184"/>
      <c r="T97" s="187"/>
    </row>
    <row r="98" ht="18.0" customHeight="1">
      <c r="B98" s="181">
        <v>88.0</v>
      </c>
      <c r="C98" s="182"/>
      <c r="D98" s="4"/>
      <c r="E98" s="167"/>
      <c r="F98" s="3"/>
      <c r="G98" s="4"/>
      <c r="H98" s="167"/>
      <c r="I98" s="3"/>
      <c r="J98" s="3"/>
      <c r="K98" s="3"/>
      <c r="L98" s="4"/>
      <c r="M98" s="183"/>
      <c r="N98" s="181"/>
      <c r="O98" s="184"/>
      <c r="P98" s="185"/>
      <c r="Q98" s="184"/>
      <c r="R98" s="186"/>
      <c r="S98" s="184"/>
      <c r="T98" s="187"/>
    </row>
    <row r="99" ht="18.0" customHeight="1">
      <c r="B99" s="181">
        <v>89.0</v>
      </c>
      <c r="C99" s="182"/>
      <c r="D99" s="4"/>
      <c r="E99" s="167"/>
      <c r="F99" s="3"/>
      <c r="G99" s="4"/>
      <c r="H99" s="167"/>
      <c r="I99" s="3"/>
      <c r="J99" s="3"/>
      <c r="K99" s="3"/>
      <c r="L99" s="4"/>
      <c r="M99" s="183"/>
      <c r="N99" s="181"/>
      <c r="O99" s="184"/>
      <c r="P99" s="185"/>
      <c r="Q99" s="184"/>
      <c r="R99" s="186"/>
      <c r="S99" s="184"/>
      <c r="T99" s="187"/>
    </row>
    <row r="100" ht="18.0" customHeight="1">
      <c r="B100" s="181">
        <v>90.0</v>
      </c>
      <c r="C100" s="182"/>
      <c r="D100" s="4"/>
      <c r="E100" s="167"/>
      <c r="F100" s="3"/>
      <c r="G100" s="4"/>
      <c r="H100" s="167"/>
      <c r="I100" s="3"/>
      <c r="J100" s="3"/>
      <c r="K100" s="3"/>
      <c r="L100" s="4"/>
      <c r="M100" s="183"/>
      <c r="N100" s="181"/>
      <c r="O100" s="184"/>
      <c r="P100" s="185"/>
      <c r="Q100" s="184"/>
      <c r="R100" s="186"/>
      <c r="S100" s="184"/>
      <c r="T100" s="187"/>
    </row>
    <row r="101" ht="18.0" customHeight="1">
      <c r="B101" s="181">
        <v>91.0</v>
      </c>
      <c r="C101" s="182"/>
      <c r="D101" s="4"/>
      <c r="E101" s="167"/>
      <c r="F101" s="3"/>
      <c r="G101" s="4"/>
      <c r="H101" s="167"/>
      <c r="I101" s="3"/>
      <c r="J101" s="3"/>
      <c r="K101" s="3"/>
      <c r="L101" s="4"/>
      <c r="M101" s="183"/>
      <c r="N101" s="181"/>
      <c r="O101" s="184"/>
      <c r="P101" s="185"/>
      <c r="Q101" s="184"/>
      <c r="R101" s="186"/>
      <c r="S101" s="184"/>
      <c r="T101" s="187"/>
    </row>
    <row r="102" ht="18.0" customHeight="1">
      <c r="B102" s="181">
        <v>92.0</v>
      </c>
      <c r="C102" s="182"/>
      <c r="D102" s="4"/>
      <c r="E102" s="167"/>
      <c r="F102" s="3"/>
      <c r="G102" s="4"/>
      <c r="H102" s="167"/>
      <c r="I102" s="3"/>
      <c r="J102" s="3"/>
      <c r="K102" s="3"/>
      <c r="L102" s="4"/>
      <c r="M102" s="183"/>
      <c r="N102" s="181"/>
      <c r="O102" s="184"/>
      <c r="P102" s="185"/>
      <c r="Q102" s="184"/>
      <c r="R102" s="186"/>
      <c r="S102" s="184"/>
      <c r="T102" s="187"/>
    </row>
    <row r="103" ht="18.0" customHeight="1">
      <c r="B103" s="181">
        <v>93.0</v>
      </c>
      <c r="C103" s="182"/>
      <c r="D103" s="4"/>
      <c r="E103" s="167"/>
      <c r="F103" s="3"/>
      <c r="G103" s="4"/>
      <c r="H103" s="167"/>
      <c r="I103" s="3"/>
      <c r="J103" s="3"/>
      <c r="K103" s="3"/>
      <c r="L103" s="4"/>
      <c r="M103" s="183"/>
      <c r="N103" s="181"/>
      <c r="O103" s="184"/>
      <c r="P103" s="185"/>
      <c r="Q103" s="184"/>
      <c r="R103" s="186"/>
      <c r="S103" s="184"/>
      <c r="T103" s="187"/>
    </row>
    <row r="104" ht="18.0" customHeight="1">
      <c r="B104" s="181">
        <v>94.0</v>
      </c>
      <c r="C104" s="182"/>
      <c r="D104" s="4"/>
      <c r="E104" s="167"/>
      <c r="F104" s="3"/>
      <c r="G104" s="4"/>
      <c r="H104" s="167"/>
      <c r="I104" s="3"/>
      <c r="J104" s="3"/>
      <c r="K104" s="3"/>
      <c r="L104" s="4"/>
      <c r="M104" s="183"/>
      <c r="N104" s="181"/>
      <c r="O104" s="184"/>
      <c r="P104" s="185"/>
      <c r="Q104" s="184"/>
      <c r="R104" s="186"/>
      <c r="S104" s="184"/>
      <c r="T104" s="187"/>
    </row>
    <row r="105" ht="18.0" customHeight="1">
      <c r="B105" s="181">
        <v>95.0</v>
      </c>
      <c r="C105" s="182"/>
      <c r="D105" s="4"/>
      <c r="E105" s="167"/>
      <c r="F105" s="3"/>
      <c r="G105" s="4"/>
      <c r="H105" s="167"/>
      <c r="I105" s="3"/>
      <c r="J105" s="3"/>
      <c r="K105" s="3"/>
      <c r="L105" s="4"/>
      <c r="M105" s="183"/>
      <c r="N105" s="181"/>
      <c r="O105" s="184"/>
      <c r="P105" s="185"/>
      <c r="Q105" s="184"/>
      <c r="R105" s="186"/>
      <c r="S105" s="184"/>
      <c r="T105" s="187"/>
    </row>
    <row r="106" ht="18.0" customHeight="1">
      <c r="B106" s="181">
        <v>96.0</v>
      </c>
      <c r="C106" s="182"/>
      <c r="D106" s="4"/>
      <c r="E106" s="167"/>
      <c r="F106" s="3"/>
      <c r="G106" s="4"/>
      <c r="H106" s="167"/>
      <c r="I106" s="3"/>
      <c r="J106" s="3"/>
      <c r="K106" s="3"/>
      <c r="L106" s="4"/>
      <c r="M106" s="183"/>
      <c r="N106" s="181"/>
      <c r="O106" s="184"/>
      <c r="P106" s="185"/>
      <c r="Q106" s="184"/>
      <c r="R106" s="186"/>
      <c r="S106" s="184"/>
      <c r="T106" s="187"/>
    </row>
    <row r="107" ht="18.0" customHeight="1">
      <c r="B107" s="181">
        <v>97.0</v>
      </c>
      <c r="C107" s="182"/>
      <c r="D107" s="4"/>
      <c r="E107" s="167"/>
      <c r="F107" s="3"/>
      <c r="G107" s="4"/>
      <c r="H107" s="167"/>
      <c r="I107" s="3"/>
      <c r="J107" s="3"/>
      <c r="K107" s="3"/>
      <c r="L107" s="4"/>
      <c r="M107" s="183"/>
      <c r="N107" s="181"/>
      <c r="O107" s="184"/>
      <c r="P107" s="185"/>
      <c r="Q107" s="184"/>
      <c r="R107" s="186"/>
      <c r="S107" s="184"/>
      <c r="T107" s="187"/>
    </row>
    <row r="108" ht="18.0" customHeight="1">
      <c r="B108" s="181">
        <v>98.0</v>
      </c>
      <c r="C108" s="182"/>
      <c r="D108" s="4"/>
      <c r="E108" s="167"/>
      <c r="F108" s="3"/>
      <c r="G108" s="4"/>
      <c r="H108" s="167"/>
      <c r="I108" s="3"/>
      <c r="J108" s="3"/>
      <c r="K108" s="3"/>
      <c r="L108" s="4"/>
      <c r="M108" s="183"/>
      <c r="N108" s="181"/>
      <c r="O108" s="184"/>
      <c r="P108" s="185"/>
      <c r="Q108" s="184"/>
      <c r="R108" s="186"/>
      <c r="S108" s="184"/>
      <c r="T108" s="187"/>
    </row>
    <row r="109" ht="18.0" customHeight="1">
      <c r="B109" s="181">
        <v>99.0</v>
      </c>
      <c r="C109" s="182"/>
      <c r="D109" s="4"/>
      <c r="E109" s="167"/>
      <c r="F109" s="3"/>
      <c r="G109" s="4"/>
      <c r="H109" s="167"/>
      <c r="I109" s="3"/>
      <c r="J109" s="3"/>
      <c r="K109" s="3"/>
      <c r="L109" s="4"/>
      <c r="M109" s="183"/>
      <c r="N109" s="181"/>
      <c r="O109" s="184"/>
      <c r="P109" s="185"/>
      <c r="Q109" s="184"/>
      <c r="R109" s="186"/>
      <c r="S109" s="184"/>
      <c r="T109" s="187"/>
    </row>
    <row r="110" ht="18.0" customHeight="1">
      <c r="P110" s="166"/>
    </row>
    <row r="111" ht="18.0" customHeight="1">
      <c r="P111" s="166"/>
    </row>
    <row r="112" ht="18.0" customHeight="1">
      <c r="P112" s="166"/>
    </row>
    <row r="113" ht="18.0" customHeight="1">
      <c r="P113" s="166"/>
    </row>
    <row r="114" ht="18.0" customHeight="1">
      <c r="P114" s="166"/>
    </row>
    <row r="115" ht="18.0" customHeight="1">
      <c r="P115" s="166"/>
    </row>
    <row r="116" ht="18.0" customHeight="1">
      <c r="P116" s="166"/>
    </row>
    <row r="117" ht="18.0" customHeight="1">
      <c r="P117" s="166"/>
    </row>
    <row r="118" ht="18.0" customHeight="1">
      <c r="P118" s="166"/>
    </row>
    <row r="119" ht="18.0" customHeight="1">
      <c r="P119" s="166"/>
    </row>
    <row r="120" ht="18.0" customHeight="1">
      <c r="P120" s="166"/>
    </row>
    <row r="121" ht="18.0" customHeight="1">
      <c r="P121" s="166"/>
    </row>
    <row r="122" ht="18.0" customHeight="1">
      <c r="P122" s="166"/>
    </row>
    <row r="123" ht="18.0" customHeight="1">
      <c r="P123" s="166"/>
    </row>
    <row r="124" ht="18.0" customHeight="1">
      <c r="P124" s="166"/>
    </row>
    <row r="125" ht="18.0" customHeight="1">
      <c r="P125" s="166"/>
    </row>
    <row r="126" ht="18.0" customHeight="1">
      <c r="P126" s="166"/>
    </row>
    <row r="127" ht="18.0" customHeight="1">
      <c r="P127" s="166"/>
    </row>
    <row r="128" ht="18.0" customHeight="1">
      <c r="P128" s="166"/>
    </row>
    <row r="129" ht="18.0" customHeight="1">
      <c r="P129" s="166"/>
    </row>
    <row r="130" ht="18.0" customHeight="1">
      <c r="P130" s="166"/>
    </row>
    <row r="131" ht="18.0" customHeight="1">
      <c r="P131" s="166"/>
    </row>
    <row r="132" ht="18.0" customHeight="1">
      <c r="P132" s="166"/>
    </row>
    <row r="133" ht="18.0" customHeight="1">
      <c r="P133" s="166"/>
    </row>
    <row r="134" ht="18.0" customHeight="1">
      <c r="P134" s="166"/>
    </row>
    <row r="135" ht="18.0" customHeight="1">
      <c r="P135" s="166"/>
    </row>
    <row r="136" ht="18.0" customHeight="1">
      <c r="P136" s="166"/>
    </row>
    <row r="137" ht="18.0" customHeight="1">
      <c r="P137" s="166"/>
    </row>
    <row r="138" ht="18.0" customHeight="1">
      <c r="P138" s="166"/>
    </row>
    <row r="139" ht="18.0" customHeight="1">
      <c r="P139" s="166"/>
    </row>
    <row r="140" ht="18.0" customHeight="1">
      <c r="P140" s="166"/>
    </row>
    <row r="141" ht="18.0" customHeight="1">
      <c r="P141" s="166"/>
    </row>
    <row r="142" ht="18.0" customHeight="1">
      <c r="P142" s="166"/>
    </row>
    <row r="143" ht="18.0" customHeight="1">
      <c r="P143" s="166"/>
    </row>
    <row r="144" ht="18.0" customHeight="1">
      <c r="P144" s="166"/>
    </row>
    <row r="145" ht="18.0" customHeight="1">
      <c r="P145" s="166"/>
    </row>
    <row r="146" ht="18.0" customHeight="1">
      <c r="P146" s="166"/>
    </row>
    <row r="147" ht="18.0" customHeight="1">
      <c r="P147" s="166"/>
    </row>
    <row r="148" ht="18.0" customHeight="1">
      <c r="P148" s="166"/>
    </row>
    <row r="149" ht="18.0" customHeight="1">
      <c r="P149" s="166"/>
    </row>
    <row r="150" ht="18.0" customHeight="1">
      <c r="P150" s="166"/>
    </row>
    <row r="151" ht="18.0" customHeight="1">
      <c r="P151" s="166"/>
    </row>
    <row r="152" ht="18.0" customHeight="1">
      <c r="P152" s="166"/>
    </row>
    <row r="153" ht="18.0" customHeight="1">
      <c r="P153" s="166"/>
    </row>
    <row r="154" ht="18.0" customHeight="1">
      <c r="P154" s="166"/>
    </row>
    <row r="155" ht="18.0" customHeight="1">
      <c r="P155" s="166"/>
    </row>
    <row r="156" ht="18.0" customHeight="1">
      <c r="P156" s="166"/>
    </row>
    <row r="157" ht="18.0" customHeight="1">
      <c r="P157" s="166"/>
    </row>
    <row r="158" ht="18.0" customHeight="1">
      <c r="P158" s="166"/>
    </row>
    <row r="159" ht="18.0" customHeight="1">
      <c r="P159" s="166"/>
    </row>
    <row r="160" ht="18.0" customHeight="1">
      <c r="P160" s="166"/>
    </row>
    <row r="161" ht="18.0" customHeight="1">
      <c r="P161" s="166"/>
    </row>
    <row r="162" ht="18.0" customHeight="1">
      <c r="P162" s="166"/>
    </row>
    <row r="163" ht="18.0" customHeight="1">
      <c r="P163" s="166"/>
    </row>
    <row r="164" ht="18.0" customHeight="1">
      <c r="P164" s="166"/>
    </row>
    <row r="165" ht="18.0" customHeight="1">
      <c r="P165" s="166"/>
    </row>
    <row r="166" ht="18.0" customHeight="1">
      <c r="P166" s="166"/>
    </row>
    <row r="167" ht="18.0" customHeight="1">
      <c r="P167" s="166"/>
    </row>
    <row r="168" ht="18.0" customHeight="1">
      <c r="P168" s="166"/>
    </row>
    <row r="169" ht="18.0" customHeight="1">
      <c r="P169" s="166"/>
    </row>
    <row r="170" ht="18.0" customHeight="1">
      <c r="P170" s="166"/>
    </row>
    <row r="171" ht="18.0" customHeight="1">
      <c r="P171" s="166"/>
    </row>
    <row r="172" ht="18.0" customHeight="1">
      <c r="P172" s="166"/>
    </row>
    <row r="173" ht="18.0" customHeight="1">
      <c r="P173" s="166"/>
    </row>
    <row r="174" ht="18.0" customHeight="1">
      <c r="P174" s="166"/>
    </row>
    <row r="175" ht="18.0" customHeight="1">
      <c r="P175" s="166"/>
    </row>
    <row r="176" ht="18.0" customHeight="1">
      <c r="P176" s="166"/>
    </row>
    <row r="177" ht="18.0" customHeight="1">
      <c r="P177" s="166"/>
    </row>
    <row r="178" ht="18.0" customHeight="1">
      <c r="P178" s="166"/>
    </row>
    <row r="179" ht="18.0" customHeight="1">
      <c r="P179" s="166"/>
    </row>
    <row r="180" ht="18.0" customHeight="1">
      <c r="P180" s="166"/>
    </row>
    <row r="181" ht="18.0" customHeight="1">
      <c r="P181" s="166"/>
    </row>
    <row r="182" ht="18.0" customHeight="1">
      <c r="P182" s="166"/>
    </row>
    <row r="183" ht="18.0" customHeight="1">
      <c r="P183" s="166"/>
    </row>
    <row r="184" ht="18.0" customHeight="1">
      <c r="P184" s="166"/>
    </row>
    <row r="185" ht="18.0" customHeight="1">
      <c r="P185" s="166"/>
    </row>
    <row r="186" ht="18.0" customHeight="1">
      <c r="P186" s="166"/>
    </row>
    <row r="187" ht="18.0" customHeight="1">
      <c r="P187" s="166"/>
    </row>
    <row r="188" ht="18.0" customHeight="1">
      <c r="P188" s="166"/>
    </row>
    <row r="189" ht="18.0" customHeight="1">
      <c r="P189" s="166"/>
    </row>
    <row r="190" ht="18.0" customHeight="1">
      <c r="P190" s="166"/>
    </row>
    <row r="191" ht="18.0" customHeight="1">
      <c r="P191" s="166"/>
    </row>
    <row r="192" ht="18.0" customHeight="1">
      <c r="P192" s="166"/>
    </row>
    <row r="193" ht="18.0" customHeight="1">
      <c r="P193" s="166"/>
    </row>
    <row r="194" ht="18.0" customHeight="1">
      <c r="P194" s="166"/>
    </row>
    <row r="195" ht="18.0" customHeight="1">
      <c r="P195" s="166"/>
    </row>
    <row r="196" ht="18.0" customHeight="1">
      <c r="P196" s="166"/>
    </row>
    <row r="197" ht="18.0" customHeight="1">
      <c r="P197" s="166"/>
    </row>
    <row r="198" ht="18.0" customHeight="1">
      <c r="P198" s="166"/>
    </row>
    <row r="199" ht="18.0" customHeight="1">
      <c r="P199" s="166"/>
    </row>
    <row r="200" ht="18.0" customHeight="1">
      <c r="P200" s="166"/>
    </row>
    <row r="201" ht="18.0" customHeight="1">
      <c r="P201" s="166"/>
    </row>
    <row r="202" ht="18.0" customHeight="1">
      <c r="P202" s="166"/>
    </row>
    <row r="203" ht="18.0" customHeight="1">
      <c r="P203" s="166"/>
    </row>
    <row r="204" ht="18.0" customHeight="1">
      <c r="P204" s="166"/>
    </row>
    <row r="205" ht="18.0" customHeight="1">
      <c r="P205" s="166"/>
    </row>
    <row r="206" ht="18.0" customHeight="1">
      <c r="P206" s="166"/>
    </row>
    <row r="207" ht="18.0" customHeight="1">
      <c r="P207" s="166"/>
    </row>
    <row r="208" ht="18.0" customHeight="1">
      <c r="P208" s="166"/>
    </row>
    <row r="209" ht="18.0" customHeight="1">
      <c r="P209" s="166"/>
    </row>
    <row r="210" ht="18.0" customHeight="1">
      <c r="P210" s="166"/>
    </row>
    <row r="211" ht="18.0" customHeight="1">
      <c r="P211" s="166"/>
    </row>
    <row r="212" ht="18.0" customHeight="1">
      <c r="P212" s="166"/>
    </row>
    <row r="213" ht="18.0" customHeight="1">
      <c r="P213" s="166"/>
    </row>
    <row r="214" ht="18.0" customHeight="1">
      <c r="P214" s="166"/>
    </row>
    <row r="215" ht="18.0" customHeight="1">
      <c r="P215" s="166"/>
    </row>
    <row r="216" ht="18.0" customHeight="1">
      <c r="P216" s="166"/>
    </row>
    <row r="217" ht="18.0" customHeight="1">
      <c r="P217" s="166"/>
    </row>
    <row r="218" ht="18.0" customHeight="1">
      <c r="P218" s="166"/>
    </row>
    <row r="219" ht="18.0" customHeight="1">
      <c r="P219" s="166"/>
    </row>
    <row r="220" ht="18.0" customHeight="1">
      <c r="P220" s="166"/>
    </row>
    <row r="221" ht="18.0" customHeight="1">
      <c r="P221" s="166"/>
    </row>
    <row r="222" ht="18.0" customHeight="1">
      <c r="P222" s="166"/>
    </row>
    <row r="223" ht="18.0" customHeight="1">
      <c r="P223" s="166"/>
    </row>
    <row r="224" ht="18.0" customHeight="1">
      <c r="P224" s="166"/>
    </row>
    <row r="225" ht="18.0" customHeight="1">
      <c r="P225" s="166"/>
    </row>
    <row r="226" ht="18.0" customHeight="1">
      <c r="P226" s="166"/>
    </row>
    <row r="227" ht="18.0" customHeight="1">
      <c r="P227" s="166"/>
    </row>
    <row r="228" ht="18.0" customHeight="1">
      <c r="P228" s="166"/>
    </row>
    <row r="229" ht="18.0" customHeight="1">
      <c r="P229" s="166"/>
    </row>
    <row r="230" ht="18.0" customHeight="1">
      <c r="P230" s="166"/>
    </row>
    <row r="231" ht="18.0" customHeight="1">
      <c r="P231" s="166"/>
    </row>
    <row r="232" ht="18.0" customHeight="1">
      <c r="P232" s="166"/>
    </row>
    <row r="233" ht="18.0" customHeight="1">
      <c r="P233" s="166"/>
    </row>
    <row r="234" ht="18.0" customHeight="1">
      <c r="P234" s="166"/>
    </row>
    <row r="235" ht="18.0" customHeight="1">
      <c r="P235" s="166"/>
    </row>
    <row r="236" ht="18.0" customHeight="1">
      <c r="P236" s="166"/>
    </row>
    <row r="237" ht="18.0" customHeight="1">
      <c r="P237" s="166"/>
    </row>
    <row r="238" ht="18.0" customHeight="1">
      <c r="P238" s="166"/>
    </row>
    <row r="239" ht="18.0" customHeight="1">
      <c r="P239" s="166"/>
    </row>
    <row r="240" ht="18.0" customHeight="1">
      <c r="P240" s="166"/>
    </row>
    <row r="241" ht="18.0" customHeight="1">
      <c r="P241" s="166"/>
    </row>
    <row r="242" ht="18.0" customHeight="1">
      <c r="P242" s="166"/>
    </row>
    <row r="243" ht="18.0" customHeight="1">
      <c r="P243" s="166"/>
    </row>
    <row r="244" ht="18.0" customHeight="1">
      <c r="P244" s="166"/>
    </row>
    <row r="245" ht="18.0" customHeight="1">
      <c r="P245" s="166"/>
    </row>
    <row r="246" ht="18.0" customHeight="1">
      <c r="P246" s="166"/>
    </row>
    <row r="247" ht="18.0" customHeight="1">
      <c r="P247" s="166"/>
    </row>
    <row r="248" ht="18.0" customHeight="1">
      <c r="P248" s="166"/>
    </row>
    <row r="249" ht="18.0" customHeight="1">
      <c r="P249" s="166"/>
    </row>
    <row r="250" ht="18.0" customHeight="1">
      <c r="P250" s="166"/>
    </row>
    <row r="251" ht="18.0" customHeight="1">
      <c r="P251" s="166"/>
    </row>
    <row r="252" ht="18.0" customHeight="1">
      <c r="P252" s="166"/>
    </row>
    <row r="253" ht="18.0" customHeight="1">
      <c r="P253" s="166"/>
    </row>
    <row r="254" ht="18.0" customHeight="1">
      <c r="P254" s="166"/>
    </row>
    <row r="255" ht="18.0" customHeight="1">
      <c r="P255" s="166"/>
    </row>
    <row r="256" ht="18.0" customHeight="1">
      <c r="P256" s="166"/>
    </row>
    <row r="257" ht="18.0" customHeight="1">
      <c r="P257" s="166"/>
    </row>
    <row r="258" ht="18.0" customHeight="1">
      <c r="P258" s="166"/>
    </row>
    <row r="259" ht="18.0" customHeight="1">
      <c r="P259" s="166"/>
    </row>
    <row r="260" ht="18.0" customHeight="1">
      <c r="P260" s="166"/>
    </row>
    <row r="261" ht="18.0" customHeight="1">
      <c r="P261" s="166"/>
    </row>
    <row r="262" ht="18.0" customHeight="1">
      <c r="P262" s="166"/>
    </row>
    <row r="263" ht="18.0" customHeight="1">
      <c r="P263" s="166"/>
    </row>
    <row r="264" ht="18.0" customHeight="1">
      <c r="P264" s="166"/>
    </row>
    <row r="265" ht="18.0" customHeight="1">
      <c r="P265" s="166"/>
    </row>
    <row r="266" ht="18.0" customHeight="1">
      <c r="P266" s="166"/>
    </row>
    <row r="267" ht="18.0" customHeight="1">
      <c r="P267" s="166"/>
    </row>
    <row r="268" ht="18.0" customHeight="1">
      <c r="P268" s="166"/>
    </row>
    <row r="269" ht="18.0" customHeight="1">
      <c r="P269" s="166"/>
    </row>
    <row r="270" ht="18.0" customHeight="1">
      <c r="P270" s="166"/>
    </row>
    <row r="271" ht="18.0" customHeight="1">
      <c r="P271" s="166"/>
    </row>
    <row r="272" ht="18.0" customHeight="1">
      <c r="P272" s="166"/>
    </row>
    <row r="273" ht="18.0" customHeight="1">
      <c r="P273" s="166"/>
    </row>
    <row r="274" ht="18.0" customHeight="1">
      <c r="P274" s="166"/>
    </row>
    <row r="275" ht="18.0" customHeight="1">
      <c r="P275" s="166"/>
    </row>
    <row r="276" ht="18.0" customHeight="1">
      <c r="P276" s="166"/>
    </row>
    <row r="277" ht="18.0" customHeight="1">
      <c r="P277" s="166"/>
    </row>
    <row r="278" ht="18.0" customHeight="1">
      <c r="P278" s="166"/>
    </row>
    <row r="279" ht="18.0" customHeight="1">
      <c r="P279" s="166"/>
    </row>
    <row r="280" ht="18.0" customHeight="1">
      <c r="P280" s="166"/>
    </row>
    <row r="281" ht="18.0" customHeight="1">
      <c r="P281" s="166"/>
    </row>
    <row r="282" ht="18.0" customHeight="1">
      <c r="P282" s="166"/>
    </row>
    <row r="283" ht="18.0" customHeight="1">
      <c r="P283" s="166"/>
    </row>
    <row r="284" ht="18.0" customHeight="1">
      <c r="P284" s="166"/>
    </row>
    <row r="285" ht="18.0" customHeight="1">
      <c r="P285" s="166"/>
    </row>
    <row r="286" ht="18.0" customHeight="1">
      <c r="P286" s="166"/>
    </row>
    <row r="287" ht="18.0" customHeight="1">
      <c r="P287" s="166"/>
    </row>
    <row r="288" ht="18.0" customHeight="1">
      <c r="P288" s="166"/>
    </row>
    <row r="289" ht="18.0" customHeight="1">
      <c r="P289" s="166"/>
    </row>
    <row r="290" ht="18.0" customHeight="1">
      <c r="P290" s="166"/>
    </row>
    <row r="291" ht="18.0" customHeight="1">
      <c r="P291" s="166"/>
    </row>
    <row r="292" ht="18.0" customHeight="1">
      <c r="P292" s="166"/>
    </row>
    <row r="293" ht="18.0" customHeight="1">
      <c r="P293" s="166"/>
    </row>
    <row r="294" ht="18.0" customHeight="1">
      <c r="P294" s="166"/>
    </row>
    <row r="295" ht="18.0" customHeight="1">
      <c r="P295" s="166"/>
    </row>
    <row r="296" ht="18.0" customHeight="1">
      <c r="P296" s="166"/>
    </row>
    <row r="297" ht="18.0" customHeight="1">
      <c r="P297" s="166"/>
    </row>
    <row r="298" ht="18.0" customHeight="1">
      <c r="P298" s="166"/>
    </row>
    <row r="299" ht="18.0" customHeight="1">
      <c r="P299" s="166"/>
    </row>
    <row r="300" ht="18.0" customHeight="1">
      <c r="P300" s="166"/>
    </row>
    <row r="301" ht="18.0" customHeight="1">
      <c r="P301" s="166"/>
    </row>
    <row r="302" ht="18.0" customHeight="1">
      <c r="P302" s="166"/>
    </row>
    <row r="303" ht="18.0" customHeight="1">
      <c r="P303" s="166"/>
    </row>
    <row r="304" ht="18.0" customHeight="1">
      <c r="P304" s="166"/>
    </row>
    <row r="305" ht="18.0" customHeight="1">
      <c r="P305" s="166"/>
    </row>
    <row r="306" ht="18.0" customHeight="1">
      <c r="P306" s="166"/>
    </row>
    <row r="307" ht="18.0" customHeight="1">
      <c r="P307" s="166"/>
    </row>
    <row r="308" ht="18.0" customHeight="1">
      <c r="P308" s="166"/>
    </row>
    <row r="309" ht="18.0" customHeight="1">
      <c r="P309" s="166"/>
    </row>
    <row r="310" ht="18.0" customHeight="1">
      <c r="P310" s="166"/>
    </row>
    <row r="311" ht="18.0" customHeight="1">
      <c r="P311" s="166"/>
    </row>
    <row r="312" ht="18.0" customHeight="1">
      <c r="P312" s="166"/>
    </row>
    <row r="313" ht="18.0" customHeight="1">
      <c r="P313" s="166"/>
    </row>
    <row r="314" ht="18.0" customHeight="1">
      <c r="P314" s="166"/>
    </row>
    <row r="315" ht="18.0" customHeight="1">
      <c r="P315" s="166"/>
    </row>
    <row r="316" ht="18.0" customHeight="1">
      <c r="P316" s="166"/>
    </row>
    <row r="317" ht="18.0" customHeight="1">
      <c r="P317" s="166"/>
    </row>
    <row r="318" ht="18.0" customHeight="1">
      <c r="P318" s="166"/>
    </row>
    <row r="319" ht="18.0" customHeight="1">
      <c r="P319" s="166"/>
    </row>
    <row r="320" ht="18.0" customHeight="1">
      <c r="P320" s="166"/>
    </row>
    <row r="321" ht="18.0" customHeight="1">
      <c r="P321" s="166"/>
    </row>
    <row r="322" ht="18.0" customHeight="1">
      <c r="P322" s="166"/>
    </row>
    <row r="323" ht="18.0" customHeight="1">
      <c r="P323" s="166"/>
    </row>
    <row r="324" ht="18.0" customHeight="1">
      <c r="P324" s="166"/>
    </row>
    <row r="325" ht="18.0" customHeight="1">
      <c r="P325" s="166"/>
    </row>
    <row r="326" ht="18.0" customHeight="1">
      <c r="P326" s="166"/>
    </row>
    <row r="327" ht="18.0" customHeight="1">
      <c r="P327" s="166"/>
    </row>
    <row r="328" ht="18.0" customHeight="1">
      <c r="P328" s="166"/>
    </row>
    <row r="329" ht="18.0" customHeight="1">
      <c r="P329" s="166"/>
    </row>
    <row r="330" ht="18.0" customHeight="1">
      <c r="P330" s="166"/>
    </row>
    <row r="331" ht="18.0" customHeight="1">
      <c r="P331" s="166"/>
    </row>
    <row r="332" ht="18.0" customHeight="1">
      <c r="P332" s="166"/>
    </row>
    <row r="333" ht="18.0" customHeight="1">
      <c r="P333" s="166"/>
    </row>
    <row r="334" ht="18.0" customHeight="1">
      <c r="P334" s="166"/>
    </row>
    <row r="335" ht="18.0" customHeight="1">
      <c r="P335" s="166"/>
    </row>
    <row r="336" ht="18.0" customHeight="1">
      <c r="P336" s="166"/>
    </row>
    <row r="337" ht="18.0" customHeight="1">
      <c r="P337" s="166"/>
    </row>
    <row r="338" ht="18.0" customHeight="1">
      <c r="P338" s="166"/>
    </row>
    <row r="339" ht="18.0" customHeight="1">
      <c r="P339" s="166"/>
    </row>
    <row r="340" ht="18.0" customHeight="1">
      <c r="P340" s="166"/>
    </row>
    <row r="341" ht="18.0" customHeight="1">
      <c r="P341" s="166"/>
    </row>
    <row r="342" ht="18.0" customHeight="1">
      <c r="P342" s="166"/>
    </row>
    <row r="343" ht="18.0" customHeight="1">
      <c r="P343" s="166"/>
    </row>
    <row r="344" ht="18.0" customHeight="1">
      <c r="P344" s="166"/>
    </row>
    <row r="345" ht="18.0" customHeight="1">
      <c r="P345" s="166"/>
    </row>
    <row r="346" ht="18.0" customHeight="1">
      <c r="P346" s="166"/>
    </row>
    <row r="347" ht="18.0" customHeight="1">
      <c r="P347" s="166"/>
    </row>
    <row r="348" ht="18.0" customHeight="1">
      <c r="P348" s="166"/>
    </row>
    <row r="349" ht="18.0" customHeight="1">
      <c r="P349" s="166"/>
    </row>
    <row r="350" ht="18.0" customHeight="1">
      <c r="P350" s="166"/>
    </row>
    <row r="351" ht="18.0" customHeight="1">
      <c r="P351" s="166"/>
    </row>
    <row r="352" ht="18.0" customHeight="1">
      <c r="P352" s="166"/>
    </row>
    <row r="353" ht="18.0" customHeight="1">
      <c r="P353" s="166"/>
    </row>
    <row r="354" ht="18.0" customHeight="1">
      <c r="P354" s="166"/>
    </row>
    <row r="355" ht="18.0" customHeight="1">
      <c r="P355" s="166"/>
    </row>
    <row r="356" ht="18.0" customHeight="1">
      <c r="P356" s="166"/>
    </row>
    <row r="357" ht="18.0" customHeight="1">
      <c r="P357" s="166"/>
    </row>
    <row r="358" ht="18.0" customHeight="1">
      <c r="P358" s="166"/>
    </row>
    <row r="359" ht="18.0" customHeight="1">
      <c r="P359" s="166"/>
    </row>
    <row r="360" ht="18.0" customHeight="1">
      <c r="P360" s="166"/>
    </row>
    <row r="361" ht="18.0" customHeight="1">
      <c r="P361" s="166"/>
    </row>
    <row r="362" ht="18.0" customHeight="1">
      <c r="P362" s="166"/>
    </row>
    <row r="363" ht="18.0" customHeight="1">
      <c r="P363" s="166"/>
    </row>
    <row r="364" ht="18.0" customHeight="1">
      <c r="P364" s="166"/>
    </row>
    <row r="365" ht="18.0" customHeight="1">
      <c r="P365" s="166"/>
    </row>
    <row r="366" ht="18.0" customHeight="1">
      <c r="P366" s="166"/>
    </row>
    <row r="367" ht="18.0" customHeight="1">
      <c r="P367" s="166"/>
    </row>
    <row r="368" ht="18.0" customHeight="1">
      <c r="P368" s="166"/>
    </row>
    <row r="369" ht="18.0" customHeight="1">
      <c r="P369" s="166"/>
    </row>
    <row r="370" ht="18.0" customHeight="1">
      <c r="P370" s="166"/>
    </row>
    <row r="371" ht="18.0" customHeight="1">
      <c r="P371" s="166"/>
    </row>
    <row r="372" ht="18.0" customHeight="1">
      <c r="P372" s="166"/>
    </row>
    <row r="373" ht="18.0" customHeight="1">
      <c r="P373" s="166"/>
    </row>
    <row r="374" ht="18.0" customHeight="1">
      <c r="P374" s="166"/>
    </row>
    <row r="375" ht="18.0" customHeight="1">
      <c r="P375" s="166"/>
    </row>
    <row r="376" ht="18.0" customHeight="1">
      <c r="P376" s="166"/>
    </row>
    <row r="377" ht="18.0" customHeight="1">
      <c r="P377" s="166"/>
    </row>
    <row r="378" ht="18.0" customHeight="1">
      <c r="P378" s="166"/>
    </row>
    <row r="379" ht="18.0" customHeight="1">
      <c r="P379" s="166"/>
    </row>
    <row r="380" ht="18.0" customHeight="1">
      <c r="P380" s="166"/>
    </row>
    <row r="381" ht="18.0" customHeight="1">
      <c r="P381" s="166"/>
    </row>
    <row r="382" ht="18.0" customHeight="1">
      <c r="P382" s="166"/>
    </row>
    <row r="383" ht="18.0" customHeight="1">
      <c r="P383" s="166"/>
    </row>
    <row r="384" ht="18.0" customHeight="1">
      <c r="P384" s="166"/>
    </row>
    <row r="385" ht="18.0" customHeight="1">
      <c r="P385" s="166"/>
    </row>
    <row r="386" ht="18.0" customHeight="1">
      <c r="P386" s="166"/>
    </row>
    <row r="387" ht="18.0" customHeight="1">
      <c r="P387" s="166"/>
    </row>
    <row r="388" ht="18.0" customHeight="1">
      <c r="P388" s="166"/>
    </row>
    <row r="389" ht="18.0" customHeight="1">
      <c r="P389" s="166"/>
    </row>
    <row r="390" ht="18.0" customHeight="1">
      <c r="P390" s="166"/>
    </row>
    <row r="391" ht="18.0" customHeight="1">
      <c r="P391" s="166"/>
    </row>
    <row r="392" ht="18.0" customHeight="1">
      <c r="P392" s="166"/>
    </row>
    <row r="393" ht="18.0" customHeight="1">
      <c r="P393" s="166"/>
    </row>
    <row r="394" ht="18.0" customHeight="1">
      <c r="P394" s="166"/>
    </row>
    <row r="395" ht="18.0" customHeight="1">
      <c r="P395" s="166"/>
    </row>
    <row r="396" ht="18.0" customHeight="1">
      <c r="P396" s="166"/>
    </row>
    <row r="397" ht="18.0" customHeight="1">
      <c r="P397" s="166"/>
    </row>
    <row r="398" ht="18.0" customHeight="1">
      <c r="P398" s="166"/>
    </row>
    <row r="399" ht="18.0" customHeight="1">
      <c r="P399" s="166"/>
    </row>
    <row r="400" ht="18.0" customHeight="1">
      <c r="P400" s="166"/>
    </row>
    <row r="401" ht="18.0" customHeight="1">
      <c r="P401" s="166"/>
    </row>
    <row r="402" ht="18.0" customHeight="1">
      <c r="P402" s="166"/>
    </row>
    <row r="403" ht="18.0" customHeight="1">
      <c r="P403" s="166"/>
    </row>
    <row r="404" ht="18.0" customHeight="1">
      <c r="P404" s="166"/>
    </row>
    <row r="405" ht="18.0" customHeight="1">
      <c r="P405" s="166"/>
    </row>
    <row r="406" ht="18.0" customHeight="1">
      <c r="P406" s="166"/>
    </row>
    <row r="407" ht="18.0" customHeight="1">
      <c r="P407" s="166"/>
    </row>
    <row r="408" ht="18.0" customHeight="1">
      <c r="P408" s="166"/>
    </row>
    <row r="409" ht="18.0" customHeight="1">
      <c r="P409" s="166"/>
    </row>
    <row r="410" ht="18.0" customHeight="1">
      <c r="P410" s="166"/>
    </row>
    <row r="411" ht="18.0" customHeight="1">
      <c r="P411" s="166"/>
    </row>
    <row r="412" ht="18.0" customHeight="1">
      <c r="P412" s="166"/>
    </row>
    <row r="413" ht="18.0" customHeight="1">
      <c r="P413" s="166"/>
    </row>
    <row r="414" ht="18.0" customHeight="1">
      <c r="P414" s="166"/>
    </row>
    <row r="415" ht="18.0" customHeight="1">
      <c r="P415" s="166"/>
    </row>
    <row r="416" ht="18.0" customHeight="1">
      <c r="P416" s="166"/>
    </row>
    <row r="417" ht="18.0" customHeight="1">
      <c r="P417" s="166"/>
    </row>
    <row r="418" ht="18.0" customHeight="1">
      <c r="P418" s="166"/>
    </row>
    <row r="419" ht="18.0" customHeight="1">
      <c r="P419" s="166"/>
    </row>
    <row r="420" ht="18.0" customHeight="1">
      <c r="P420" s="166"/>
    </row>
    <row r="421" ht="18.0" customHeight="1">
      <c r="P421" s="166"/>
    </row>
    <row r="422" ht="18.0" customHeight="1">
      <c r="P422" s="166"/>
    </row>
    <row r="423" ht="18.0" customHeight="1">
      <c r="P423" s="166"/>
    </row>
    <row r="424" ht="18.0" customHeight="1">
      <c r="P424" s="166"/>
    </row>
    <row r="425" ht="18.0" customHeight="1">
      <c r="P425" s="166"/>
    </row>
    <row r="426" ht="18.0" customHeight="1">
      <c r="P426" s="166"/>
    </row>
    <row r="427" ht="18.0" customHeight="1">
      <c r="P427" s="166"/>
    </row>
    <row r="428" ht="18.0" customHeight="1">
      <c r="P428" s="166"/>
    </row>
    <row r="429" ht="18.0" customHeight="1">
      <c r="P429" s="166"/>
    </row>
    <row r="430" ht="18.0" customHeight="1">
      <c r="P430" s="166"/>
    </row>
    <row r="431" ht="18.0" customHeight="1">
      <c r="P431" s="166"/>
    </row>
    <row r="432" ht="18.0" customHeight="1">
      <c r="P432" s="166"/>
    </row>
    <row r="433" ht="18.0" customHeight="1">
      <c r="P433" s="166"/>
    </row>
    <row r="434" ht="18.0" customHeight="1">
      <c r="P434" s="166"/>
    </row>
    <row r="435" ht="18.0" customHeight="1">
      <c r="P435" s="166"/>
    </row>
    <row r="436" ht="18.0" customHeight="1">
      <c r="P436" s="166"/>
    </row>
    <row r="437" ht="18.0" customHeight="1">
      <c r="P437" s="166"/>
    </row>
    <row r="438" ht="18.0" customHeight="1">
      <c r="P438" s="166"/>
    </row>
    <row r="439" ht="18.0" customHeight="1">
      <c r="P439" s="166"/>
    </row>
    <row r="440" ht="18.0" customHeight="1">
      <c r="P440" s="166"/>
    </row>
    <row r="441" ht="18.0" customHeight="1">
      <c r="P441" s="166"/>
    </row>
    <row r="442" ht="18.0" customHeight="1">
      <c r="P442" s="166"/>
    </row>
    <row r="443" ht="18.0" customHeight="1">
      <c r="P443" s="166"/>
    </row>
    <row r="444" ht="18.0" customHeight="1">
      <c r="P444" s="166"/>
    </row>
    <row r="445" ht="18.0" customHeight="1">
      <c r="P445" s="166"/>
    </row>
    <row r="446" ht="18.0" customHeight="1">
      <c r="P446" s="166"/>
    </row>
    <row r="447" ht="18.0" customHeight="1">
      <c r="P447" s="166"/>
    </row>
    <row r="448" ht="18.0" customHeight="1">
      <c r="P448" s="166"/>
    </row>
    <row r="449" ht="18.0" customHeight="1">
      <c r="P449" s="166"/>
    </row>
    <row r="450" ht="18.0" customHeight="1">
      <c r="P450" s="166"/>
    </row>
    <row r="451" ht="18.0" customHeight="1">
      <c r="P451" s="166"/>
    </row>
    <row r="452" ht="18.0" customHeight="1">
      <c r="P452" s="166"/>
    </row>
    <row r="453" ht="18.0" customHeight="1">
      <c r="P453" s="166"/>
    </row>
    <row r="454" ht="18.0" customHeight="1">
      <c r="P454" s="166"/>
    </row>
    <row r="455" ht="18.0" customHeight="1">
      <c r="P455" s="166"/>
    </row>
    <row r="456" ht="18.0" customHeight="1">
      <c r="P456" s="166"/>
    </row>
    <row r="457" ht="18.0" customHeight="1">
      <c r="P457" s="166"/>
    </row>
    <row r="458" ht="18.0" customHeight="1">
      <c r="P458" s="166"/>
    </row>
    <row r="459" ht="18.0" customHeight="1">
      <c r="P459" s="166"/>
    </row>
    <row r="460" ht="18.0" customHeight="1">
      <c r="P460" s="166"/>
    </row>
    <row r="461" ht="18.0" customHeight="1">
      <c r="P461" s="166"/>
    </row>
    <row r="462" ht="18.0" customHeight="1">
      <c r="P462" s="166"/>
    </row>
    <row r="463" ht="18.0" customHeight="1">
      <c r="P463" s="166"/>
    </row>
    <row r="464" ht="18.0" customHeight="1">
      <c r="P464" s="166"/>
    </row>
    <row r="465" ht="18.0" customHeight="1">
      <c r="P465" s="166"/>
    </row>
    <row r="466" ht="18.0" customHeight="1">
      <c r="P466" s="166"/>
    </row>
    <row r="467" ht="18.0" customHeight="1">
      <c r="P467" s="166"/>
    </row>
    <row r="468" ht="18.0" customHeight="1">
      <c r="P468" s="166"/>
    </row>
    <row r="469" ht="18.0" customHeight="1">
      <c r="P469" s="166"/>
    </row>
    <row r="470" ht="18.0" customHeight="1">
      <c r="P470" s="166"/>
    </row>
    <row r="471" ht="18.0" customHeight="1">
      <c r="P471" s="166"/>
    </row>
    <row r="472" ht="18.0" customHeight="1">
      <c r="P472" s="166"/>
    </row>
    <row r="473" ht="18.0" customHeight="1">
      <c r="P473" s="166"/>
    </row>
    <row r="474" ht="18.0" customHeight="1">
      <c r="P474" s="166"/>
    </row>
    <row r="475" ht="18.0" customHeight="1">
      <c r="P475" s="166"/>
    </row>
    <row r="476" ht="18.0" customHeight="1">
      <c r="P476" s="166"/>
    </row>
    <row r="477" ht="18.0" customHeight="1">
      <c r="P477" s="166"/>
    </row>
    <row r="478" ht="18.0" customHeight="1">
      <c r="P478" s="166"/>
    </row>
    <row r="479" ht="18.0" customHeight="1">
      <c r="P479" s="166"/>
    </row>
    <row r="480" ht="18.0" customHeight="1">
      <c r="P480" s="166"/>
    </row>
    <row r="481" ht="18.0" customHeight="1">
      <c r="P481" s="166"/>
    </row>
    <row r="482" ht="18.0" customHeight="1">
      <c r="P482" s="166"/>
    </row>
    <row r="483" ht="18.0" customHeight="1">
      <c r="P483" s="166"/>
    </row>
    <row r="484" ht="18.0" customHeight="1">
      <c r="P484" s="166"/>
    </row>
    <row r="485" ht="18.0" customHeight="1">
      <c r="P485" s="166"/>
    </row>
    <row r="486" ht="18.0" customHeight="1">
      <c r="P486" s="166"/>
    </row>
    <row r="487" ht="18.0" customHeight="1">
      <c r="P487" s="166"/>
    </row>
    <row r="488" ht="18.0" customHeight="1">
      <c r="P488" s="166"/>
    </row>
    <row r="489" ht="18.0" customHeight="1">
      <c r="P489" s="166"/>
    </row>
    <row r="490" ht="18.0" customHeight="1">
      <c r="P490" s="166"/>
    </row>
    <row r="491" ht="18.0" customHeight="1">
      <c r="P491" s="166"/>
    </row>
    <row r="492" ht="18.0" customHeight="1">
      <c r="P492" s="166"/>
    </row>
    <row r="493" ht="18.0" customHeight="1">
      <c r="P493" s="166"/>
    </row>
    <row r="494" ht="18.0" customHeight="1">
      <c r="P494" s="166"/>
    </row>
    <row r="495" ht="18.0" customHeight="1">
      <c r="P495" s="166"/>
    </row>
    <row r="496" ht="18.0" customHeight="1">
      <c r="P496" s="166"/>
    </row>
    <row r="497" ht="18.0" customHeight="1">
      <c r="P497" s="166"/>
    </row>
    <row r="498" ht="18.0" customHeight="1">
      <c r="P498" s="166"/>
    </row>
    <row r="499" ht="18.0" customHeight="1">
      <c r="P499" s="166"/>
    </row>
    <row r="500" ht="18.0" customHeight="1">
      <c r="P500" s="166"/>
    </row>
    <row r="501" ht="18.0" customHeight="1">
      <c r="P501" s="166"/>
    </row>
    <row r="502" ht="18.0" customHeight="1">
      <c r="P502" s="166"/>
    </row>
    <row r="503" ht="18.0" customHeight="1">
      <c r="P503" s="166"/>
    </row>
    <row r="504" ht="18.0" customHeight="1">
      <c r="P504" s="166"/>
    </row>
    <row r="505" ht="18.0" customHeight="1">
      <c r="P505" s="166"/>
    </row>
    <row r="506" ht="18.0" customHeight="1">
      <c r="P506" s="166"/>
    </row>
    <row r="507" ht="18.0" customHeight="1">
      <c r="P507" s="166"/>
    </row>
    <row r="508" ht="18.0" customHeight="1">
      <c r="P508" s="166"/>
    </row>
    <row r="509" ht="18.0" customHeight="1">
      <c r="P509" s="166"/>
    </row>
    <row r="510" ht="18.0" customHeight="1">
      <c r="P510" s="166"/>
    </row>
    <row r="511" ht="18.0" customHeight="1">
      <c r="P511" s="166"/>
    </row>
    <row r="512" ht="18.0" customHeight="1">
      <c r="P512" s="166"/>
    </row>
    <row r="513" ht="18.0" customHeight="1">
      <c r="P513" s="166"/>
    </row>
    <row r="514" ht="18.0" customHeight="1">
      <c r="P514" s="166"/>
    </row>
    <row r="515" ht="18.0" customHeight="1">
      <c r="P515" s="166"/>
    </row>
    <row r="516" ht="18.0" customHeight="1">
      <c r="P516" s="166"/>
    </row>
    <row r="517" ht="18.0" customHeight="1">
      <c r="P517" s="166"/>
    </row>
    <row r="518" ht="18.0" customHeight="1">
      <c r="P518" s="166"/>
    </row>
    <row r="519" ht="18.0" customHeight="1">
      <c r="P519" s="166"/>
    </row>
    <row r="520" ht="18.0" customHeight="1">
      <c r="P520" s="166"/>
    </row>
    <row r="521" ht="18.0" customHeight="1">
      <c r="P521" s="166"/>
    </row>
    <row r="522" ht="18.0" customHeight="1">
      <c r="P522" s="166"/>
    </row>
    <row r="523" ht="18.0" customHeight="1">
      <c r="P523" s="166"/>
    </row>
    <row r="524" ht="18.0" customHeight="1">
      <c r="P524" s="166"/>
    </row>
    <row r="525" ht="18.0" customHeight="1">
      <c r="P525" s="166"/>
    </row>
    <row r="526" ht="18.0" customHeight="1">
      <c r="P526" s="166"/>
    </row>
    <row r="527" ht="18.0" customHeight="1">
      <c r="P527" s="166"/>
    </row>
    <row r="528" ht="18.0" customHeight="1">
      <c r="P528" s="166"/>
    </row>
    <row r="529" ht="18.0" customHeight="1">
      <c r="P529" s="166"/>
    </row>
    <row r="530" ht="18.0" customHeight="1">
      <c r="P530" s="166"/>
    </row>
    <row r="531" ht="18.0" customHeight="1">
      <c r="P531" s="166"/>
    </row>
    <row r="532" ht="18.0" customHeight="1">
      <c r="P532" s="166"/>
    </row>
    <row r="533" ht="18.0" customHeight="1">
      <c r="P533" s="166"/>
    </row>
    <row r="534" ht="18.0" customHeight="1">
      <c r="P534" s="166"/>
    </row>
    <row r="535" ht="18.0" customHeight="1">
      <c r="P535" s="166"/>
    </row>
    <row r="536" ht="18.0" customHeight="1">
      <c r="P536" s="166"/>
    </row>
    <row r="537" ht="18.0" customHeight="1">
      <c r="P537" s="166"/>
    </row>
    <row r="538" ht="18.0" customHeight="1">
      <c r="P538" s="166"/>
    </row>
    <row r="539" ht="18.0" customHeight="1">
      <c r="P539" s="166"/>
    </row>
    <row r="540" ht="18.0" customHeight="1">
      <c r="P540" s="166"/>
    </row>
    <row r="541" ht="18.0" customHeight="1">
      <c r="P541" s="166"/>
    </row>
    <row r="542" ht="18.0" customHeight="1">
      <c r="P542" s="166"/>
    </row>
    <row r="543" ht="18.0" customHeight="1">
      <c r="P543" s="166"/>
    </row>
    <row r="544" ht="18.0" customHeight="1">
      <c r="P544" s="166"/>
    </row>
    <row r="545" ht="18.0" customHeight="1">
      <c r="P545" s="166"/>
    </row>
    <row r="546" ht="18.0" customHeight="1">
      <c r="P546" s="166"/>
    </row>
    <row r="547" ht="18.0" customHeight="1">
      <c r="P547" s="166"/>
    </row>
    <row r="548" ht="18.0" customHeight="1">
      <c r="P548" s="166"/>
    </row>
    <row r="549" ht="18.0" customHeight="1">
      <c r="P549" s="166"/>
    </row>
    <row r="550" ht="18.0" customHeight="1">
      <c r="P550" s="166"/>
    </row>
    <row r="551" ht="18.0" customHeight="1">
      <c r="P551" s="166"/>
    </row>
    <row r="552" ht="18.0" customHeight="1">
      <c r="P552" s="166"/>
    </row>
    <row r="553" ht="18.0" customHeight="1">
      <c r="P553" s="166"/>
    </row>
    <row r="554" ht="18.0" customHeight="1">
      <c r="P554" s="166"/>
    </row>
    <row r="555" ht="18.0" customHeight="1">
      <c r="P555" s="166"/>
    </row>
    <row r="556" ht="18.0" customHeight="1">
      <c r="P556" s="166"/>
    </row>
    <row r="557" ht="18.0" customHeight="1">
      <c r="P557" s="166"/>
    </row>
    <row r="558" ht="18.0" customHeight="1">
      <c r="P558" s="166"/>
    </row>
    <row r="559" ht="18.0" customHeight="1">
      <c r="P559" s="166"/>
    </row>
    <row r="560" ht="18.0" customHeight="1">
      <c r="P560" s="166"/>
    </row>
    <row r="561" ht="18.0" customHeight="1">
      <c r="P561" s="166"/>
    </row>
    <row r="562" ht="18.0" customHeight="1">
      <c r="P562" s="166"/>
    </row>
    <row r="563" ht="18.0" customHeight="1">
      <c r="P563" s="166"/>
    </row>
    <row r="564" ht="18.0" customHeight="1">
      <c r="P564" s="166"/>
    </row>
    <row r="565" ht="18.0" customHeight="1">
      <c r="P565" s="166"/>
    </row>
    <row r="566" ht="18.0" customHeight="1">
      <c r="P566" s="166"/>
    </row>
    <row r="567" ht="18.0" customHeight="1">
      <c r="P567" s="166"/>
    </row>
    <row r="568" ht="18.0" customHeight="1">
      <c r="P568" s="166"/>
    </row>
    <row r="569" ht="18.0" customHeight="1">
      <c r="P569" s="166"/>
    </row>
    <row r="570" ht="18.0" customHeight="1">
      <c r="P570" s="166"/>
    </row>
    <row r="571" ht="18.0" customHeight="1">
      <c r="P571" s="166"/>
    </row>
    <row r="572" ht="18.0" customHeight="1">
      <c r="P572" s="166"/>
    </row>
    <row r="573" ht="18.0" customHeight="1">
      <c r="P573" s="166"/>
    </row>
    <row r="574" ht="18.0" customHeight="1">
      <c r="P574" s="166"/>
    </row>
    <row r="575" ht="18.0" customHeight="1">
      <c r="P575" s="166"/>
    </row>
    <row r="576" ht="18.0" customHeight="1">
      <c r="P576" s="166"/>
    </row>
    <row r="577" ht="18.0" customHeight="1">
      <c r="P577" s="166"/>
    </row>
    <row r="578" ht="18.0" customHeight="1">
      <c r="P578" s="166"/>
    </row>
    <row r="579" ht="18.0" customHeight="1">
      <c r="P579" s="166"/>
    </row>
    <row r="580" ht="18.0" customHeight="1">
      <c r="P580" s="166"/>
    </row>
    <row r="581" ht="18.0" customHeight="1">
      <c r="P581" s="166"/>
    </row>
    <row r="582" ht="18.0" customHeight="1">
      <c r="P582" s="166"/>
    </row>
    <row r="583" ht="18.0" customHeight="1">
      <c r="P583" s="166"/>
    </row>
    <row r="584" ht="18.0" customHeight="1">
      <c r="P584" s="166"/>
    </row>
    <row r="585" ht="18.0" customHeight="1">
      <c r="P585" s="166"/>
    </row>
    <row r="586" ht="18.0" customHeight="1">
      <c r="P586" s="166"/>
    </row>
    <row r="587" ht="18.0" customHeight="1">
      <c r="P587" s="166"/>
    </row>
    <row r="588" ht="18.0" customHeight="1">
      <c r="P588" s="166"/>
    </row>
    <row r="589" ht="18.0" customHeight="1">
      <c r="P589" s="166"/>
    </row>
    <row r="590" ht="18.0" customHeight="1">
      <c r="P590" s="166"/>
    </row>
    <row r="591" ht="18.0" customHeight="1">
      <c r="P591" s="166"/>
    </row>
    <row r="592" ht="18.0" customHeight="1">
      <c r="P592" s="166"/>
    </row>
    <row r="593" ht="18.0" customHeight="1">
      <c r="P593" s="166"/>
    </row>
    <row r="594" ht="18.0" customHeight="1">
      <c r="P594" s="166"/>
    </row>
    <row r="595" ht="18.0" customHeight="1">
      <c r="P595" s="166"/>
    </row>
    <row r="596" ht="18.0" customHeight="1">
      <c r="P596" s="166"/>
    </row>
    <row r="597" ht="18.0" customHeight="1">
      <c r="P597" s="166"/>
    </row>
    <row r="598" ht="18.0" customHeight="1">
      <c r="P598" s="166"/>
    </row>
    <row r="599" ht="18.0" customHeight="1">
      <c r="P599" s="166"/>
    </row>
    <row r="600" ht="18.0" customHeight="1">
      <c r="P600" s="166"/>
    </row>
    <row r="601" ht="18.0" customHeight="1">
      <c r="P601" s="166"/>
    </row>
    <row r="602" ht="18.0" customHeight="1">
      <c r="P602" s="166"/>
    </row>
    <row r="603" ht="18.0" customHeight="1">
      <c r="P603" s="166"/>
    </row>
    <row r="604" ht="18.0" customHeight="1">
      <c r="P604" s="166"/>
    </row>
    <row r="605" ht="18.0" customHeight="1">
      <c r="P605" s="166"/>
    </row>
    <row r="606" ht="18.0" customHeight="1">
      <c r="P606" s="166"/>
    </row>
    <row r="607" ht="18.0" customHeight="1">
      <c r="P607" s="166"/>
    </row>
    <row r="608" ht="18.0" customHeight="1">
      <c r="P608" s="166"/>
    </row>
    <row r="609" ht="18.0" customHeight="1">
      <c r="P609" s="166"/>
    </row>
    <row r="610" ht="18.0" customHeight="1">
      <c r="P610" s="166"/>
    </row>
    <row r="611" ht="18.0" customHeight="1">
      <c r="P611" s="166"/>
    </row>
    <row r="612" ht="18.0" customHeight="1">
      <c r="P612" s="166"/>
    </row>
    <row r="613" ht="18.0" customHeight="1">
      <c r="P613" s="166"/>
    </row>
    <row r="614" ht="18.0" customHeight="1">
      <c r="P614" s="166"/>
    </row>
    <row r="615" ht="18.0" customHeight="1">
      <c r="P615" s="166"/>
    </row>
    <row r="616" ht="18.0" customHeight="1">
      <c r="P616" s="166"/>
    </row>
    <row r="617" ht="18.0" customHeight="1">
      <c r="P617" s="166"/>
    </row>
    <row r="618" ht="18.0" customHeight="1">
      <c r="P618" s="166"/>
    </row>
    <row r="619" ht="18.0" customHeight="1">
      <c r="P619" s="166"/>
    </row>
    <row r="620" ht="18.0" customHeight="1">
      <c r="P620" s="166"/>
    </row>
    <row r="621" ht="18.0" customHeight="1">
      <c r="P621" s="166"/>
    </row>
    <row r="622" ht="18.0" customHeight="1">
      <c r="P622" s="166"/>
    </row>
    <row r="623" ht="18.0" customHeight="1">
      <c r="P623" s="166"/>
    </row>
    <row r="624" ht="18.0" customHeight="1">
      <c r="P624" s="166"/>
    </row>
    <row r="625" ht="18.0" customHeight="1">
      <c r="P625" s="166"/>
    </row>
    <row r="626" ht="18.0" customHeight="1">
      <c r="P626" s="166"/>
    </row>
    <row r="627" ht="18.0" customHeight="1">
      <c r="P627" s="166"/>
    </row>
    <row r="628" ht="18.0" customHeight="1">
      <c r="P628" s="166"/>
    </row>
    <row r="629" ht="18.0" customHeight="1">
      <c r="P629" s="166"/>
    </row>
    <row r="630" ht="18.0" customHeight="1">
      <c r="P630" s="166"/>
    </row>
    <row r="631" ht="18.0" customHeight="1">
      <c r="P631" s="166"/>
    </row>
    <row r="632" ht="18.0" customHeight="1">
      <c r="P632" s="166"/>
    </row>
    <row r="633" ht="18.0" customHeight="1">
      <c r="P633" s="166"/>
    </row>
    <row r="634" ht="18.0" customHeight="1">
      <c r="P634" s="166"/>
    </row>
    <row r="635" ht="18.0" customHeight="1">
      <c r="P635" s="166"/>
    </row>
    <row r="636" ht="18.0" customHeight="1">
      <c r="P636" s="166"/>
    </row>
    <row r="637" ht="18.0" customHeight="1">
      <c r="P637" s="166"/>
    </row>
    <row r="638" ht="18.0" customHeight="1">
      <c r="P638" s="166"/>
    </row>
    <row r="639" ht="18.0" customHeight="1">
      <c r="P639" s="166"/>
    </row>
    <row r="640" ht="18.0" customHeight="1">
      <c r="P640" s="166"/>
    </row>
    <row r="641" ht="18.0" customHeight="1">
      <c r="P641" s="166"/>
    </row>
    <row r="642" ht="18.0" customHeight="1">
      <c r="P642" s="166"/>
    </row>
    <row r="643" ht="18.0" customHeight="1">
      <c r="P643" s="166"/>
    </row>
    <row r="644" ht="18.0" customHeight="1">
      <c r="P644" s="166"/>
    </row>
    <row r="645" ht="18.0" customHeight="1">
      <c r="P645" s="166"/>
    </row>
    <row r="646" ht="18.0" customHeight="1">
      <c r="P646" s="166"/>
    </row>
    <row r="647" ht="18.0" customHeight="1">
      <c r="P647" s="166"/>
    </row>
    <row r="648" ht="18.0" customHeight="1">
      <c r="P648" s="166"/>
    </row>
    <row r="649" ht="18.0" customHeight="1">
      <c r="P649" s="166"/>
    </row>
    <row r="650" ht="18.0" customHeight="1">
      <c r="P650" s="166"/>
    </row>
    <row r="651" ht="18.0" customHeight="1">
      <c r="P651" s="166"/>
    </row>
    <row r="652" ht="18.0" customHeight="1">
      <c r="P652" s="166"/>
    </row>
    <row r="653" ht="18.0" customHeight="1">
      <c r="P653" s="166"/>
    </row>
    <row r="654" ht="18.0" customHeight="1">
      <c r="P654" s="166"/>
    </row>
    <row r="655" ht="18.0" customHeight="1">
      <c r="P655" s="166"/>
    </row>
    <row r="656" ht="18.0" customHeight="1">
      <c r="P656" s="166"/>
    </row>
    <row r="657" ht="18.0" customHeight="1">
      <c r="P657" s="166"/>
    </row>
    <row r="658" ht="18.0" customHeight="1">
      <c r="P658" s="166"/>
    </row>
    <row r="659" ht="18.0" customHeight="1">
      <c r="P659" s="166"/>
    </row>
    <row r="660" ht="18.0" customHeight="1">
      <c r="P660" s="166"/>
    </row>
    <row r="661" ht="18.0" customHeight="1">
      <c r="P661" s="166"/>
    </row>
    <row r="662" ht="18.0" customHeight="1">
      <c r="P662" s="166"/>
    </row>
    <row r="663" ht="18.0" customHeight="1">
      <c r="P663" s="166"/>
    </row>
    <row r="664" ht="18.0" customHeight="1">
      <c r="P664" s="166"/>
    </row>
    <row r="665" ht="18.0" customHeight="1">
      <c r="P665" s="166"/>
    </row>
    <row r="666" ht="18.0" customHeight="1">
      <c r="P666" s="166"/>
    </row>
    <row r="667" ht="18.0" customHeight="1">
      <c r="P667" s="166"/>
    </row>
    <row r="668" ht="18.0" customHeight="1">
      <c r="P668" s="166"/>
    </row>
    <row r="669" ht="18.0" customHeight="1">
      <c r="P669" s="166"/>
    </row>
    <row r="670" ht="18.0" customHeight="1">
      <c r="P670" s="166"/>
    </row>
    <row r="671" ht="18.0" customHeight="1">
      <c r="P671" s="166"/>
    </row>
    <row r="672" ht="18.0" customHeight="1">
      <c r="P672" s="166"/>
    </row>
    <row r="673" ht="18.0" customHeight="1">
      <c r="P673" s="166"/>
    </row>
    <row r="674" ht="18.0" customHeight="1">
      <c r="P674" s="166"/>
    </row>
    <row r="675" ht="18.0" customHeight="1">
      <c r="P675" s="166"/>
    </row>
    <row r="676" ht="18.0" customHeight="1">
      <c r="P676" s="166"/>
    </row>
    <row r="677" ht="18.0" customHeight="1">
      <c r="P677" s="166"/>
    </row>
    <row r="678" ht="18.0" customHeight="1">
      <c r="P678" s="166"/>
    </row>
    <row r="679" ht="18.0" customHeight="1">
      <c r="P679" s="166"/>
    </row>
    <row r="680" ht="18.0" customHeight="1">
      <c r="P680" s="166"/>
    </row>
    <row r="681" ht="18.0" customHeight="1">
      <c r="P681" s="166"/>
    </row>
    <row r="682" ht="18.0" customHeight="1">
      <c r="P682" s="166"/>
    </row>
    <row r="683" ht="18.0" customHeight="1">
      <c r="P683" s="166"/>
    </row>
    <row r="684" ht="18.0" customHeight="1">
      <c r="P684" s="166"/>
    </row>
    <row r="685" ht="18.0" customHeight="1">
      <c r="P685" s="166"/>
    </row>
    <row r="686" ht="18.0" customHeight="1">
      <c r="P686" s="166"/>
    </row>
    <row r="687" ht="18.0" customHeight="1">
      <c r="P687" s="166"/>
    </row>
    <row r="688" ht="18.0" customHeight="1">
      <c r="P688" s="166"/>
    </row>
    <row r="689" ht="18.0" customHeight="1">
      <c r="P689" s="166"/>
    </row>
    <row r="690" ht="18.0" customHeight="1">
      <c r="P690" s="166"/>
    </row>
    <row r="691" ht="18.0" customHeight="1">
      <c r="P691" s="166"/>
    </row>
    <row r="692" ht="18.0" customHeight="1">
      <c r="P692" s="166"/>
    </row>
    <row r="693" ht="18.0" customHeight="1">
      <c r="P693" s="166"/>
    </row>
    <row r="694" ht="18.0" customHeight="1">
      <c r="P694" s="166"/>
    </row>
    <row r="695" ht="18.0" customHeight="1">
      <c r="P695" s="166"/>
    </row>
    <row r="696" ht="18.0" customHeight="1">
      <c r="P696" s="166"/>
    </row>
    <row r="697" ht="18.0" customHeight="1">
      <c r="P697" s="166"/>
    </row>
    <row r="698" ht="18.0" customHeight="1">
      <c r="P698" s="166"/>
    </row>
    <row r="699" ht="18.0" customHeight="1">
      <c r="P699" s="166"/>
    </row>
    <row r="700" ht="18.0" customHeight="1">
      <c r="P700" s="166"/>
    </row>
    <row r="701" ht="18.0" customHeight="1">
      <c r="P701" s="166"/>
    </row>
    <row r="702" ht="18.0" customHeight="1">
      <c r="P702" s="166"/>
    </row>
    <row r="703" ht="18.0" customHeight="1">
      <c r="P703" s="166"/>
    </row>
    <row r="704" ht="18.0" customHeight="1">
      <c r="P704" s="166"/>
    </row>
    <row r="705" ht="18.0" customHeight="1">
      <c r="P705" s="166"/>
    </row>
    <row r="706" ht="18.0" customHeight="1">
      <c r="P706" s="166"/>
    </row>
    <row r="707" ht="18.0" customHeight="1">
      <c r="P707" s="166"/>
    </row>
    <row r="708" ht="18.0" customHeight="1">
      <c r="P708" s="166"/>
    </row>
    <row r="709" ht="18.0" customHeight="1">
      <c r="P709" s="166"/>
    </row>
    <row r="710" ht="18.0" customHeight="1">
      <c r="P710" s="166"/>
    </row>
    <row r="711" ht="18.0" customHeight="1">
      <c r="P711" s="166"/>
    </row>
    <row r="712" ht="18.0" customHeight="1">
      <c r="P712" s="166"/>
    </row>
    <row r="713" ht="18.0" customHeight="1">
      <c r="P713" s="166"/>
    </row>
    <row r="714" ht="18.0" customHeight="1">
      <c r="P714" s="166"/>
    </row>
    <row r="715" ht="18.0" customHeight="1">
      <c r="P715" s="166"/>
    </row>
    <row r="716" ht="18.0" customHeight="1">
      <c r="P716" s="166"/>
    </row>
    <row r="717" ht="18.0" customHeight="1">
      <c r="P717" s="166"/>
    </row>
    <row r="718" ht="18.0" customHeight="1">
      <c r="P718" s="166"/>
    </row>
    <row r="719" ht="18.0" customHeight="1">
      <c r="P719" s="166"/>
    </row>
    <row r="720" ht="18.0" customHeight="1">
      <c r="P720" s="166"/>
    </row>
    <row r="721" ht="18.0" customHeight="1">
      <c r="P721" s="166"/>
    </row>
    <row r="722" ht="18.0" customHeight="1">
      <c r="P722" s="166"/>
    </row>
    <row r="723" ht="18.0" customHeight="1">
      <c r="P723" s="166"/>
    </row>
    <row r="724" ht="18.0" customHeight="1">
      <c r="P724" s="166"/>
    </row>
    <row r="725" ht="18.0" customHeight="1">
      <c r="P725" s="166"/>
    </row>
    <row r="726" ht="18.0" customHeight="1">
      <c r="P726" s="166"/>
    </row>
    <row r="727" ht="18.0" customHeight="1">
      <c r="P727" s="166"/>
    </row>
    <row r="728" ht="18.0" customHeight="1">
      <c r="P728" s="166"/>
    </row>
    <row r="729" ht="18.0" customHeight="1">
      <c r="P729" s="166"/>
    </row>
    <row r="730" ht="18.0" customHeight="1">
      <c r="P730" s="166"/>
    </row>
    <row r="731" ht="18.0" customHeight="1">
      <c r="P731" s="166"/>
    </row>
    <row r="732" ht="18.0" customHeight="1">
      <c r="P732" s="166"/>
    </row>
    <row r="733" ht="18.0" customHeight="1">
      <c r="P733" s="166"/>
    </row>
    <row r="734" ht="18.0" customHeight="1">
      <c r="P734" s="166"/>
    </row>
    <row r="735" ht="18.0" customHeight="1">
      <c r="P735" s="166"/>
    </row>
    <row r="736" ht="18.0" customHeight="1">
      <c r="P736" s="166"/>
    </row>
    <row r="737" ht="18.0" customHeight="1">
      <c r="P737" s="166"/>
    </row>
    <row r="738" ht="18.0" customHeight="1">
      <c r="P738" s="166"/>
    </row>
    <row r="739" ht="18.0" customHeight="1">
      <c r="P739" s="166"/>
    </row>
    <row r="740" ht="18.0" customHeight="1">
      <c r="P740" s="166"/>
    </row>
    <row r="741" ht="18.0" customHeight="1">
      <c r="P741" s="166"/>
    </row>
    <row r="742" ht="18.0" customHeight="1">
      <c r="P742" s="166"/>
    </row>
    <row r="743" ht="18.0" customHeight="1">
      <c r="P743" s="166"/>
    </row>
    <row r="744" ht="18.0" customHeight="1">
      <c r="P744" s="166"/>
    </row>
    <row r="745" ht="18.0" customHeight="1">
      <c r="P745" s="166"/>
    </row>
    <row r="746" ht="18.0" customHeight="1">
      <c r="P746" s="166"/>
    </row>
    <row r="747" ht="18.0" customHeight="1">
      <c r="P747" s="166"/>
    </row>
    <row r="748" ht="18.0" customHeight="1">
      <c r="P748" s="166"/>
    </row>
    <row r="749" ht="18.0" customHeight="1">
      <c r="P749" s="166"/>
    </row>
    <row r="750" ht="18.0" customHeight="1">
      <c r="P750" s="166"/>
    </row>
    <row r="751" ht="18.0" customHeight="1">
      <c r="P751" s="166"/>
    </row>
    <row r="752" ht="18.0" customHeight="1">
      <c r="P752" s="166"/>
    </row>
    <row r="753" ht="18.0" customHeight="1">
      <c r="P753" s="166"/>
    </row>
    <row r="754" ht="18.0" customHeight="1">
      <c r="P754" s="166"/>
    </row>
    <row r="755" ht="18.0" customHeight="1">
      <c r="P755" s="166"/>
    </row>
    <row r="756" ht="18.0" customHeight="1">
      <c r="P756" s="166"/>
    </row>
    <row r="757" ht="18.0" customHeight="1">
      <c r="P757" s="166"/>
    </row>
    <row r="758" ht="18.0" customHeight="1">
      <c r="P758" s="166"/>
    </row>
    <row r="759" ht="18.0" customHeight="1">
      <c r="P759" s="166"/>
    </row>
    <row r="760" ht="18.0" customHeight="1">
      <c r="P760" s="166"/>
    </row>
    <row r="761" ht="18.0" customHeight="1">
      <c r="P761" s="166"/>
    </row>
    <row r="762" ht="18.0" customHeight="1">
      <c r="P762" s="166"/>
    </row>
    <row r="763" ht="18.0" customHeight="1">
      <c r="P763" s="166"/>
    </row>
    <row r="764" ht="18.0" customHeight="1">
      <c r="P764" s="166"/>
    </row>
    <row r="765" ht="18.0" customHeight="1">
      <c r="P765" s="166"/>
    </row>
    <row r="766" ht="18.0" customHeight="1">
      <c r="P766" s="166"/>
    </row>
    <row r="767" ht="18.0" customHeight="1">
      <c r="P767" s="166"/>
    </row>
    <row r="768" ht="18.0" customHeight="1">
      <c r="P768" s="166"/>
    </row>
    <row r="769" ht="18.0" customHeight="1">
      <c r="P769" s="166"/>
    </row>
    <row r="770" ht="18.0" customHeight="1">
      <c r="P770" s="166"/>
    </row>
    <row r="771" ht="18.0" customHeight="1">
      <c r="P771" s="166"/>
    </row>
    <row r="772" ht="18.0" customHeight="1">
      <c r="P772" s="166"/>
    </row>
    <row r="773" ht="18.0" customHeight="1">
      <c r="P773" s="166"/>
    </row>
    <row r="774" ht="18.0" customHeight="1">
      <c r="P774" s="166"/>
    </row>
    <row r="775" ht="18.0" customHeight="1">
      <c r="P775" s="166"/>
    </row>
    <row r="776" ht="18.0" customHeight="1">
      <c r="P776" s="166"/>
    </row>
    <row r="777" ht="18.0" customHeight="1">
      <c r="P777" s="166"/>
    </row>
    <row r="778" ht="18.0" customHeight="1">
      <c r="P778" s="166"/>
    </row>
    <row r="779" ht="18.0" customHeight="1">
      <c r="P779" s="166"/>
    </row>
    <row r="780" ht="18.0" customHeight="1">
      <c r="P780" s="166"/>
    </row>
    <row r="781" ht="18.0" customHeight="1">
      <c r="P781" s="166"/>
    </row>
    <row r="782" ht="18.0" customHeight="1">
      <c r="P782" s="166"/>
    </row>
    <row r="783" ht="18.0" customHeight="1">
      <c r="P783" s="166"/>
    </row>
    <row r="784" ht="18.0" customHeight="1">
      <c r="P784" s="166"/>
    </row>
    <row r="785" ht="18.0" customHeight="1">
      <c r="P785" s="166"/>
    </row>
    <row r="786" ht="18.0" customHeight="1">
      <c r="P786" s="166"/>
    </row>
    <row r="787" ht="18.0" customHeight="1">
      <c r="P787" s="166"/>
    </row>
    <row r="788" ht="18.0" customHeight="1">
      <c r="P788" s="166"/>
    </row>
    <row r="789" ht="18.0" customHeight="1">
      <c r="P789" s="166"/>
    </row>
    <row r="790" ht="18.0" customHeight="1">
      <c r="P790" s="166"/>
    </row>
    <row r="791" ht="18.0" customHeight="1">
      <c r="P791" s="166"/>
    </row>
    <row r="792" ht="18.0" customHeight="1">
      <c r="P792" s="166"/>
    </row>
    <row r="793" ht="18.0" customHeight="1">
      <c r="P793" s="166"/>
    </row>
    <row r="794" ht="18.0" customHeight="1">
      <c r="P794" s="166"/>
    </row>
    <row r="795" ht="18.0" customHeight="1">
      <c r="P795" s="166"/>
    </row>
    <row r="796" ht="18.0" customHeight="1">
      <c r="P796" s="166"/>
    </row>
    <row r="797" ht="18.0" customHeight="1">
      <c r="P797" s="166"/>
    </row>
    <row r="798" ht="18.0" customHeight="1">
      <c r="P798" s="166"/>
    </row>
    <row r="799" ht="18.0" customHeight="1">
      <c r="P799" s="166"/>
    </row>
    <row r="800" ht="18.0" customHeight="1">
      <c r="P800" s="166"/>
    </row>
    <row r="801" ht="18.0" customHeight="1">
      <c r="P801" s="166"/>
    </row>
    <row r="802" ht="18.0" customHeight="1">
      <c r="P802" s="166"/>
    </row>
    <row r="803" ht="18.0" customHeight="1">
      <c r="P803" s="166"/>
    </row>
    <row r="804" ht="18.0" customHeight="1">
      <c r="P804" s="166"/>
    </row>
    <row r="805" ht="18.0" customHeight="1">
      <c r="P805" s="166"/>
    </row>
    <row r="806" ht="18.0" customHeight="1">
      <c r="P806" s="166"/>
    </row>
    <row r="807" ht="18.0" customHeight="1">
      <c r="P807" s="166"/>
    </row>
    <row r="808" ht="18.0" customHeight="1">
      <c r="P808" s="166"/>
    </row>
    <row r="809" ht="18.0" customHeight="1">
      <c r="P809" s="166"/>
    </row>
    <row r="810" ht="18.0" customHeight="1">
      <c r="P810" s="166"/>
    </row>
    <row r="811" ht="18.0" customHeight="1">
      <c r="P811" s="166"/>
    </row>
    <row r="812" ht="18.0" customHeight="1">
      <c r="P812" s="166"/>
    </row>
    <row r="813" ht="18.0" customHeight="1">
      <c r="P813" s="166"/>
    </row>
    <row r="814" ht="18.0" customHeight="1">
      <c r="P814" s="166"/>
    </row>
    <row r="815" ht="18.0" customHeight="1">
      <c r="P815" s="166"/>
    </row>
    <row r="816" ht="18.0" customHeight="1">
      <c r="P816" s="166"/>
    </row>
    <row r="817" ht="18.0" customHeight="1">
      <c r="P817" s="166"/>
    </row>
    <row r="818" ht="18.0" customHeight="1">
      <c r="P818" s="166"/>
    </row>
    <row r="819" ht="18.0" customHeight="1">
      <c r="P819" s="166"/>
    </row>
    <row r="820" ht="18.0" customHeight="1">
      <c r="P820" s="166"/>
    </row>
    <row r="821" ht="18.0" customHeight="1">
      <c r="P821" s="166"/>
    </row>
    <row r="822" ht="18.0" customHeight="1">
      <c r="P822" s="166"/>
    </row>
    <row r="823" ht="18.0" customHeight="1">
      <c r="P823" s="166"/>
    </row>
    <row r="824" ht="18.0" customHeight="1">
      <c r="P824" s="166"/>
    </row>
    <row r="825" ht="18.0" customHeight="1">
      <c r="P825" s="166"/>
    </row>
    <row r="826" ht="18.0" customHeight="1">
      <c r="P826" s="166"/>
    </row>
    <row r="827" ht="18.0" customHeight="1">
      <c r="P827" s="166"/>
    </row>
    <row r="828" ht="18.0" customHeight="1">
      <c r="P828" s="166"/>
    </row>
    <row r="829" ht="18.0" customHeight="1">
      <c r="P829" s="166"/>
    </row>
    <row r="830" ht="18.0" customHeight="1">
      <c r="P830" s="166"/>
    </row>
    <row r="831" ht="18.0" customHeight="1">
      <c r="P831" s="166"/>
    </row>
    <row r="832" ht="18.0" customHeight="1">
      <c r="P832" s="166"/>
    </row>
    <row r="833" ht="18.0" customHeight="1">
      <c r="P833" s="166"/>
    </row>
    <row r="834" ht="18.0" customHeight="1">
      <c r="P834" s="166"/>
    </row>
    <row r="835" ht="18.0" customHeight="1">
      <c r="P835" s="166"/>
    </row>
    <row r="836" ht="18.0" customHeight="1">
      <c r="P836" s="166"/>
    </row>
    <row r="837" ht="18.0" customHeight="1">
      <c r="P837" s="166"/>
    </row>
    <row r="838" ht="18.0" customHeight="1">
      <c r="P838" s="166"/>
    </row>
    <row r="839" ht="18.0" customHeight="1">
      <c r="P839" s="166"/>
    </row>
    <row r="840" ht="18.0" customHeight="1">
      <c r="P840" s="166"/>
    </row>
    <row r="841" ht="18.0" customHeight="1">
      <c r="P841" s="166"/>
    </row>
    <row r="842" ht="18.0" customHeight="1">
      <c r="P842" s="166"/>
    </row>
    <row r="843" ht="18.0" customHeight="1">
      <c r="P843" s="166"/>
    </row>
    <row r="844" ht="18.0" customHeight="1">
      <c r="P844" s="166"/>
    </row>
    <row r="845" ht="18.0" customHeight="1">
      <c r="P845" s="166"/>
    </row>
    <row r="846" ht="18.0" customHeight="1">
      <c r="P846" s="166"/>
    </row>
    <row r="847" ht="18.0" customHeight="1">
      <c r="P847" s="166"/>
    </row>
    <row r="848" ht="18.0" customHeight="1">
      <c r="P848" s="166"/>
    </row>
    <row r="849" ht="18.0" customHeight="1">
      <c r="P849" s="166"/>
    </row>
    <row r="850" ht="18.0" customHeight="1">
      <c r="P850" s="166"/>
    </row>
    <row r="851" ht="18.0" customHeight="1">
      <c r="P851" s="166"/>
    </row>
    <row r="852" ht="18.0" customHeight="1">
      <c r="P852" s="166"/>
    </row>
    <row r="853" ht="18.0" customHeight="1">
      <c r="P853" s="166"/>
    </row>
    <row r="854" ht="18.0" customHeight="1">
      <c r="P854" s="166"/>
    </row>
    <row r="855" ht="18.0" customHeight="1">
      <c r="P855" s="166"/>
    </row>
    <row r="856" ht="18.0" customHeight="1">
      <c r="P856" s="166"/>
    </row>
    <row r="857" ht="18.0" customHeight="1">
      <c r="P857" s="166"/>
    </row>
    <row r="858" ht="18.0" customHeight="1">
      <c r="P858" s="166"/>
    </row>
    <row r="859" ht="18.0" customHeight="1">
      <c r="P859" s="166"/>
    </row>
    <row r="860" ht="18.0" customHeight="1">
      <c r="P860" s="166"/>
    </row>
    <row r="861" ht="18.0" customHeight="1">
      <c r="P861" s="166"/>
    </row>
    <row r="862" ht="18.0" customHeight="1">
      <c r="P862" s="166"/>
    </row>
    <row r="863" ht="18.0" customHeight="1">
      <c r="P863" s="166"/>
    </row>
    <row r="864" ht="18.0" customHeight="1">
      <c r="P864" s="166"/>
    </row>
    <row r="865" ht="18.0" customHeight="1">
      <c r="P865" s="166"/>
    </row>
    <row r="866" ht="18.0" customHeight="1">
      <c r="P866" s="166"/>
    </row>
    <row r="867" ht="18.0" customHeight="1">
      <c r="P867" s="166"/>
    </row>
    <row r="868" ht="18.0" customHeight="1">
      <c r="P868" s="166"/>
    </row>
    <row r="869" ht="18.0" customHeight="1">
      <c r="P869" s="166"/>
    </row>
    <row r="870" ht="18.0" customHeight="1">
      <c r="P870" s="166"/>
    </row>
    <row r="871" ht="18.0" customHeight="1">
      <c r="P871" s="166"/>
    </row>
    <row r="872" ht="18.0" customHeight="1">
      <c r="P872" s="166"/>
    </row>
    <row r="873" ht="18.0" customHeight="1">
      <c r="P873" s="166"/>
    </row>
    <row r="874" ht="18.0" customHeight="1">
      <c r="P874" s="166"/>
    </row>
    <row r="875" ht="18.0" customHeight="1">
      <c r="P875" s="166"/>
    </row>
    <row r="876" ht="18.0" customHeight="1">
      <c r="P876" s="166"/>
    </row>
    <row r="877" ht="18.0" customHeight="1">
      <c r="P877" s="166"/>
    </row>
    <row r="878" ht="18.0" customHeight="1">
      <c r="P878" s="166"/>
    </row>
    <row r="879" ht="18.0" customHeight="1">
      <c r="P879" s="166"/>
    </row>
    <row r="880" ht="18.0" customHeight="1">
      <c r="P880" s="166"/>
    </row>
    <row r="881" ht="18.0" customHeight="1">
      <c r="P881" s="166"/>
    </row>
    <row r="882" ht="18.0" customHeight="1">
      <c r="P882" s="166"/>
    </row>
    <row r="883" ht="18.0" customHeight="1">
      <c r="P883" s="166"/>
    </row>
    <row r="884" ht="18.0" customHeight="1">
      <c r="P884" s="166"/>
    </row>
    <row r="885" ht="18.0" customHeight="1">
      <c r="P885" s="166"/>
    </row>
    <row r="886" ht="18.0" customHeight="1">
      <c r="P886" s="166"/>
    </row>
    <row r="887" ht="18.0" customHeight="1">
      <c r="P887" s="166"/>
    </row>
    <row r="888" ht="18.0" customHeight="1">
      <c r="P888" s="166"/>
    </row>
    <row r="889" ht="18.0" customHeight="1">
      <c r="P889" s="166"/>
    </row>
    <row r="890" ht="18.0" customHeight="1">
      <c r="P890" s="166"/>
    </row>
    <row r="891" ht="18.0" customHeight="1">
      <c r="P891" s="166"/>
    </row>
    <row r="892" ht="18.0" customHeight="1">
      <c r="P892" s="166"/>
    </row>
    <row r="893" ht="18.0" customHeight="1">
      <c r="P893" s="166"/>
    </row>
    <row r="894" ht="18.0" customHeight="1">
      <c r="P894" s="166"/>
    </row>
    <row r="895" ht="18.0" customHeight="1">
      <c r="P895" s="166"/>
    </row>
    <row r="896" ht="18.0" customHeight="1">
      <c r="P896" s="166"/>
    </row>
    <row r="897" ht="18.0" customHeight="1">
      <c r="P897" s="166"/>
    </row>
    <row r="898" ht="18.0" customHeight="1">
      <c r="P898" s="166"/>
    </row>
    <row r="899" ht="18.0" customHeight="1">
      <c r="P899" s="166"/>
    </row>
    <row r="900" ht="18.0" customHeight="1">
      <c r="P900" s="166"/>
    </row>
    <row r="901" ht="18.0" customHeight="1">
      <c r="P901" s="166"/>
    </row>
    <row r="902" ht="18.0" customHeight="1">
      <c r="P902" s="166"/>
    </row>
    <row r="903" ht="18.0" customHeight="1">
      <c r="P903" s="166"/>
    </row>
    <row r="904" ht="18.0" customHeight="1">
      <c r="P904" s="166"/>
    </row>
    <row r="905" ht="18.0" customHeight="1">
      <c r="P905" s="166"/>
    </row>
    <row r="906" ht="18.0" customHeight="1">
      <c r="P906" s="166"/>
    </row>
    <row r="907" ht="18.0" customHeight="1">
      <c r="P907" s="166"/>
    </row>
    <row r="908" ht="18.0" customHeight="1">
      <c r="P908" s="166"/>
    </row>
    <row r="909" ht="18.0" customHeight="1">
      <c r="P909" s="166"/>
    </row>
    <row r="910" ht="18.0" customHeight="1">
      <c r="P910" s="166"/>
    </row>
    <row r="911" ht="18.0" customHeight="1">
      <c r="P911" s="166"/>
    </row>
    <row r="912" ht="18.0" customHeight="1">
      <c r="P912" s="166"/>
    </row>
    <row r="913" ht="18.0" customHeight="1">
      <c r="P913" s="166"/>
    </row>
    <row r="914" ht="18.0" customHeight="1">
      <c r="P914" s="166"/>
    </row>
    <row r="915" ht="18.0" customHeight="1">
      <c r="P915" s="166"/>
    </row>
    <row r="916" ht="18.0" customHeight="1">
      <c r="P916" s="166"/>
    </row>
    <row r="917" ht="18.0" customHeight="1">
      <c r="P917" s="166"/>
    </row>
    <row r="918" ht="18.0" customHeight="1">
      <c r="P918" s="166"/>
    </row>
    <row r="919" ht="18.0" customHeight="1">
      <c r="P919" s="166"/>
    </row>
    <row r="920" ht="18.0" customHeight="1">
      <c r="P920" s="166"/>
    </row>
    <row r="921" ht="18.0" customHeight="1">
      <c r="P921" s="166"/>
    </row>
    <row r="922" ht="18.0" customHeight="1">
      <c r="P922" s="166"/>
    </row>
    <row r="923" ht="18.0" customHeight="1">
      <c r="P923" s="166"/>
    </row>
    <row r="924" ht="18.0" customHeight="1">
      <c r="P924" s="166"/>
    </row>
    <row r="925" ht="18.0" customHeight="1">
      <c r="P925" s="166"/>
    </row>
    <row r="926" ht="18.0" customHeight="1">
      <c r="P926" s="166"/>
    </row>
    <row r="927" ht="18.0" customHeight="1">
      <c r="P927" s="166"/>
    </row>
    <row r="928" ht="18.0" customHeight="1">
      <c r="P928" s="166"/>
    </row>
    <row r="929" ht="18.0" customHeight="1">
      <c r="P929" s="166"/>
    </row>
    <row r="930" ht="18.0" customHeight="1">
      <c r="P930" s="166"/>
    </row>
    <row r="931" ht="18.0" customHeight="1">
      <c r="P931" s="166"/>
    </row>
    <row r="932" ht="18.0" customHeight="1">
      <c r="P932" s="166"/>
    </row>
    <row r="933" ht="18.0" customHeight="1">
      <c r="P933" s="166"/>
    </row>
    <row r="934" ht="18.0" customHeight="1">
      <c r="P934" s="166"/>
    </row>
    <row r="935" ht="18.0" customHeight="1">
      <c r="P935" s="166"/>
    </row>
    <row r="936" ht="18.0" customHeight="1">
      <c r="P936" s="166"/>
    </row>
    <row r="937" ht="18.0" customHeight="1">
      <c r="P937" s="166"/>
    </row>
    <row r="938" ht="18.0" customHeight="1">
      <c r="P938" s="166"/>
    </row>
    <row r="939" ht="18.0" customHeight="1">
      <c r="P939" s="166"/>
    </row>
    <row r="940" ht="18.0" customHeight="1">
      <c r="P940" s="166"/>
    </row>
    <row r="941" ht="18.0" customHeight="1">
      <c r="P941" s="166"/>
    </row>
    <row r="942" ht="18.0" customHeight="1">
      <c r="P942" s="166"/>
    </row>
    <row r="943" ht="18.0" customHeight="1">
      <c r="P943" s="166"/>
    </row>
    <row r="944" ht="18.0" customHeight="1">
      <c r="P944" s="166"/>
    </row>
    <row r="945" ht="18.0" customHeight="1">
      <c r="P945" s="166"/>
    </row>
    <row r="946" ht="18.0" customHeight="1">
      <c r="P946" s="166"/>
    </row>
    <row r="947" ht="18.0" customHeight="1">
      <c r="P947" s="166"/>
    </row>
    <row r="948" ht="18.0" customHeight="1">
      <c r="P948" s="166"/>
    </row>
    <row r="949" ht="18.0" customHeight="1">
      <c r="P949" s="166"/>
    </row>
    <row r="950" ht="18.0" customHeight="1">
      <c r="P950" s="166"/>
    </row>
    <row r="951" ht="18.0" customHeight="1">
      <c r="P951" s="166"/>
    </row>
    <row r="952" ht="18.0" customHeight="1">
      <c r="P952" s="166"/>
    </row>
    <row r="953" ht="18.0" customHeight="1">
      <c r="P953" s="166"/>
    </row>
    <row r="954" ht="18.0" customHeight="1">
      <c r="P954" s="166"/>
    </row>
    <row r="955" ht="18.0" customHeight="1">
      <c r="P955" s="166"/>
    </row>
    <row r="956" ht="18.0" customHeight="1">
      <c r="P956" s="166"/>
    </row>
    <row r="957" ht="18.0" customHeight="1">
      <c r="P957" s="166"/>
    </row>
    <row r="958" ht="18.0" customHeight="1">
      <c r="P958" s="166"/>
    </row>
    <row r="959" ht="18.0" customHeight="1">
      <c r="P959" s="166"/>
    </row>
    <row r="960" ht="18.0" customHeight="1">
      <c r="P960" s="166"/>
    </row>
    <row r="961" ht="18.0" customHeight="1">
      <c r="P961" s="166"/>
    </row>
    <row r="962" ht="18.0" customHeight="1">
      <c r="P962" s="166"/>
    </row>
    <row r="963" ht="18.0" customHeight="1">
      <c r="P963" s="166"/>
    </row>
    <row r="964" ht="18.0" customHeight="1">
      <c r="P964" s="166"/>
    </row>
    <row r="965" ht="18.0" customHeight="1">
      <c r="P965" s="166"/>
    </row>
    <row r="966" ht="18.0" customHeight="1">
      <c r="P966" s="166"/>
    </row>
    <row r="967" ht="18.0" customHeight="1">
      <c r="P967" s="166"/>
    </row>
    <row r="968" ht="18.0" customHeight="1">
      <c r="P968" s="166"/>
    </row>
    <row r="969" ht="18.0" customHeight="1">
      <c r="P969" s="166"/>
    </row>
    <row r="970" ht="18.0" customHeight="1">
      <c r="P970" s="166"/>
    </row>
    <row r="971" ht="18.0" customHeight="1">
      <c r="P971" s="166"/>
    </row>
    <row r="972" ht="18.0" customHeight="1">
      <c r="P972" s="166"/>
    </row>
    <row r="973" ht="18.0" customHeight="1">
      <c r="P973" s="166"/>
    </row>
    <row r="974" ht="18.0" customHeight="1">
      <c r="P974" s="166"/>
    </row>
    <row r="975" ht="18.0" customHeight="1">
      <c r="P975" s="166"/>
    </row>
    <row r="976" ht="18.0" customHeight="1">
      <c r="P976" s="166"/>
    </row>
    <row r="977" ht="18.0" customHeight="1">
      <c r="P977" s="166"/>
    </row>
    <row r="978" ht="18.0" customHeight="1">
      <c r="P978" s="166"/>
    </row>
    <row r="979" ht="18.0" customHeight="1">
      <c r="P979" s="166"/>
    </row>
    <row r="980" ht="18.0" customHeight="1">
      <c r="P980" s="166"/>
    </row>
    <row r="981" ht="18.0" customHeight="1">
      <c r="P981" s="166"/>
    </row>
    <row r="982" ht="18.0" customHeight="1">
      <c r="P982" s="166"/>
    </row>
    <row r="983" ht="18.0" customHeight="1">
      <c r="P983" s="166"/>
    </row>
    <row r="984" ht="18.0" customHeight="1">
      <c r="P984" s="166"/>
    </row>
    <row r="985" ht="18.0" customHeight="1">
      <c r="P985" s="166"/>
    </row>
    <row r="986" ht="18.0" customHeight="1">
      <c r="P986" s="166"/>
    </row>
    <row r="987" ht="18.0" customHeight="1">
      <c r="P987" s="166"/>
    </row>
    <row r="988" ht="18.0" customHeight="1">
      <c r="P988" s="166"/>
    </row>
    <row r="989" ht="18.0" customHeight="1">
      <c r="P989" s="166"/>
    </row>
    <row r="990" ht="18.0" customHeight="1">
      <c r="P990" s="166"/>
    </row>
    <row r="991" ht="18.0" customHeight="1">
      <c r="P991" s="166"/>
    </row>
    <row r="992" ht="18.0" customHeight="1">
      <c r="P992" s="166"/>
    </row>
    <row r="993" ht="18.0" customHeight="1">
      <c r="P993" s="166"/>
    </row>
    <row r="994" ht="18.0" customHeight="1">
      <c r="P994" s="166"/>
    </row>
    <row r="995" ht="18.0" customHeight="1">
      <c r="P995" s="166"/>
    </row>
    <row r="996" ht="18.0" customHeight="1">
      <c r="P996" s="166"/>
    </row>
    <row r="997" ht="18.0" customHeight="1">
      <c r="P997" s="166"/>
    </row>
    <row r="998" ht="18.0" customHeight="1">
      <c r="P998" s="166"/>
    </row>
    <row r="999" ht="18.0" customHeight="1">
      <c r="P999" s="166"/>
    </row>
    <row r="1000" ht="18.0" customHeight="1">
      <c r="P1000" s="166"/>
    </row>
  </sheetData>
  <mergeCells count="318">
    <mergeCell ref="E4:F4"/>
    <mergeCell ref="G4:J4"/>
    <mergeCell ref="B2:D2"/>
    <mergeCell ref="E2:G2"/>
    <mergeCell ref="I2:J2"/>
    <mergeCell ref="B3:D3"/>
    <mergeCell ref="E3:J3"/>
    <mergeCell ref="T3:T6"/>
    <mergeCell ref="B4:D4"/>
    <mergeCell ref="N8:N9"/>
    <mergeCell ref="O8:P8"/>
    <mergeCell ref="Q8:R8"/>
    <mergeCell ref="T8:T9"/>
    <mergeCell ref="H11:L11"/>
    <mergeCell ref="H12:L12"/>
    <mergeCell ref="H13:L13"/>
    <mergeCell ref="B6:C6"/>
    <mergeCell ref="D6:F6"/>
    <mergeCell ref="B8:B9"/>
    <mergeCell ref="E8:G9"/>
    <mergeCell ref="H8:L9"/>
    <mergeCell ref="M8:M9"/>
    <mergeCell ref="C10:P10"/>
    <mergeCell ref="C14:D14"/>
    <mergeCell ref="E14:G14"/>
    <mergeCell ref="H14:L14"/>
    <mergeCell ref="C8:D9"/>
    <mergeCell ref="C11:D11"/>
    <mergeCell ref="E11:G11"/>
    <mergeCell ref="C12:D12"/>
    <mergeCell ref="E12:G12"/>
    <mergeCell ref="C13:D13"/>
    <mergeCell ref="E13:G13"/>
    <mergeCell ref="E26:G26"/>
    <mergeCell ref="H26:L26"/>
    <mergeCell ref="C24:D24"/>
    <mergeCell ref="E24:G24"/>
    <mergeCell ref="H24:L24"/>
    <mergeCell ref="C25:D25"/>
    <mergeCell ref="E25:G25"/>
    <mergeCell ref="H25:L25"/>
    <mergeCell ref="C26:D26"/>
    <mergeCell ref="E29:G29"/>
    <mergeCell ref="H29:L29"/>
    <mergeCell ref="C27:D27"/>
    <mergeCell ref="E27:G27"/>
    <mergeCell ref="H27:L27"/>
    <mergeCell ref="C28:D28"/>
    <mergeCell ref="E28:G28"/>
    <mergeCell ref="H28:L28"/>
    <mergeCell ref="C29:D29"/>
    <mergeCell ref="E32:G32"/>
    <mergeCell ref="H32:L32"/>
    <mergeCell ref="C30:D30"/>
    <mergeCell ref="E30:G30"/>
    <mergeCell ref="H30:L30"/>
    <mergeCell ref="C31:D31"/>
    <mergeCell ref="E31:G31"/>
    <mergeCell ref="H31:L31"/>
    <mergeCell ref="C32:D32"/>
    <mergeCell ref="E35:G35"/>
    <mergeCell ref="H35:L35"/>
    <mergeCell ref="C33:D33"/>
    <mergeCell ref="E33:G33"/>
    <mergeCell ref="H33:L33"/>
    <mergeCell ref="C34:D34"/>
    <mergeCell ref="E34:G34"/>
    <mergeCell ref="H34:L34"/>
    <mergeCell ref="C35:D35"/>
    <mergeCell ref="E38:G38"/>
    <mergeCell ref="H38:L38"/>
    <mergeCell ref="C36:D36"/>
    <mergeCell ref="E36:G36"/>
    <mergeCell ref="H36:L36"/>
    <mergeCell ref="C37:D37"/>
    <mergeCell ref="E37:G37"/>
    <mergeCell ref="H37:L37"/>
    <mergeCell ref="C38:D38"/>
    <mergeCell ref="E41:G41"/>
    <mergeCell ref="H41:L41"/>
    <mergeCell ref="C39:D39"/>
    <mergeCell ref="E39:G39"/>
    <mergeCell ref="H39:L39"/>
    <mergeCell ref="C40:D40"/>
    <mergeCell ref="E40:G40"/>
    <mergeCell ref="H40:L40"/>
    <mergeCell ref="C41:D41"/>
    <mergeCell ref="E44:G44"/>
    <mergeCell ref="H44:L44"/>
    <mergeCell ref="C42:D42"/>
    <mergeCell ref="E42:G42"/>
    <mergeCell ref="H42:L42"/>
    <mergeCell ref="C43:D43"/>
    <mergeCell ref="E43:G43"/>
    <mergeCell ref="H43:L43"/>
    <mergeCell ref="C44:D44"/>
    <mergeCell ref="E47:G47"/>
    <mergeCell ref="H47:L47"/>
    <mergeCell ref="C45:D45"/>
    <mergeCell ref="E45:G45"/>
    <mergeCell ref="H45:L45"/>
    <mergeCell ref="C46:D46"/>
    <mergeCell ref="E46:G46"/>
    <mergeCell ref="H46:L46"/>
    <mergeCell ref="C47:D47"/>
    <mergeCell ref="E50:G50"/>
    <mergeCell ref="H50:L50"/>
    <mergeCell ref="C48:D48"/>
    <mergeCell ref="E48:G48"/>
    <mergeCell ref="H48:L48"/>
    <mergeCell ref="C49:D49"/>
    <mergeCell ref="E49:G49"/>
    <mergeCell ref="H49:L49"/>
    <mergeCell ref="C50:D50"/>
    <mergeCell ref="E53:G53"/>
    <mergeCell ref="H53:L53"/>
    <mergeCell ref="C51:D51"/>
    <mergeCell ref="E51:G51"/>
    <mergeCell ref="H51:L51"/>
    <mergeCell ref="C52:D52"/>
    <mergeCell ref="E52:G52"/>
    <mergeCell ref="H52:L52"/>
    <mergeCell ref="C53:D53"/>
    <mergeCell ref="E56:G56"/>
    <mergeCell ref="H56:L56"/>
    <mergeCell ref="C54:D54"/>
    <mergeCell ref="E54:G54"/>
    <mergeCell ref="H54:L54"/>
    <mergeCell ref="C55:D55"/>
    <mergeCell ref="E55:G55"/>
    <mergeCell ref="H55:L55"/>
    <mergeCell ref="C56:D56"/>
    <mergeCell ref="E59:G59"/>
    <mergeCell ref="H59:L59"/>
    <mergeCell ref="C57:D57"/>
    <mergeCell ref="E57:G57"/>
    <mergeCell ref="H57:L57"/>
    <mergeCell ref="C58:D58"/>
    <mergeCell ref="E58:G58"/>
    <mergeCell ref="H58:L58"/>
    <mergeCell ref="C59:D59"/>
    <mergeCell ref="E62:G62"/>
    <mergeCell ref="H62:L62"/>
    <mergeCell ref="C60:D60"/>
    <mergeCell ref="E60:G60"/>
    <mergeCell ref="H60:L60"/>
    <mergeCell ref="C61:D61"/>
    <mergeCell ref="E61:G61"/>
    <mergeCell ref="H61:L61"/>
    <mergeCell ref="C62:D62"/>
    <mergeCell ref="E65:G65"/>
    <mergeCell ref="H65:L65"/>
    <mergeCell ref="C63:D63"/>
    <mergeCell ref="E63:G63"/>
    <mergeCell ref="H63:L63"/>
    <mergeCell ref="C64:D64"/>
    <mergeCell ref="E64:G64"/>
    <mergeCell ref="H64:L64"/>
    <mergeCell ref="C65:D65"/>
    <mergeCell ref="E68:G68"/>
    <mergeCell ref="H68:L68"/>
    <mergeCell ref="C66:D66"/>
    <mergeCell ref="E66:G66"/>
    <mergeCell ref="H66:L66"/>
    <mergeCell ref="C67:D67"/>
    <mergeCell ref="E67:G67"/>
    <mergeCell ref="H67:L67"/>
    <mergeCell ref="C68:D68"/>
    <mergeCell ref="E71:G71"/>
    <mergeCell ref="H71:L71"/>
    <mergeCell ref="C69:D69"/>
    <mergeCell ref="E69:G69"/>
    <mergeCell ref="H69:L69"/>
    <mergeCell ref="C70:D70"/>
    <mergeCell ref="E70:G70"/>
    <mergeCell ref="H70:L70"/>
    <mergeCell ref="C71:D71"/>
    <mergeCell ref="E74:G74"/>
    <mergeCell ref="H74:L74"/>
    <mergeCell ref="C72:D72"/>
    <mergeCell ref="E72:G72"/>
    <mergeCell ref="H72:L72"/>
    <mergeCell ref="C73:D73"/>
    <mergeCell ref="E73:G73"/>
    <mergeCell ref="H73:L73"/>
    <mergeCell ref="C74:D74"/>
    <mergeCell ref="E77:G77"/>
    <mergeCell ref="H77:L77"/>
    <mergeCell ref="C75:D75"/>
    <mergeCell ref="E75:G75"/>
    <mergeCell ref="H75:L75"/>
    <mergeCell ref="C76:D76"/>
    <mergeCell ref="E76:G76"/>
    <mergeCell ref="H76:L76"/>
    <mergeCell ref="C77:D77"/>
    <mergeCell ref="E80:G80"/>
    <mergeCell ref="H80:L80"/>
    <mergeCell ref="C78:D78"/>
    <mergeCell ref="E78:G78"/>
    <mergeCell ref="H78:L78"/>
    <mergeCell ref="C79:D79"/>
    <mergeCell ref="E79:G79"/>
    <mergeCell ref="H79:L79"/>
    <mergeCell ref="C80:D80"/>
    <mergeCell ref="E83:G83"/>
    <mergeCell ref="H83:L83"/>
    <mergeCell ref="C81:D81"/>
    <mergeCell ref="E81:G81"/>
    <mergeCell ref="H81:L81"/>
    <mergeCell ref="C82:D82"/>
    <mergeCell ref="E82:G82"/>
    <mergeCell ref="H82:L82"/>
    <mergeCell ref="C83:D83"/>
    <mergeCell ref="E107:G107"/>
    <mergeCell ref="H107:L107"/>
    <mergeCell ref="C105:D105"/>
    <mergeCell ref="E105:G105"/>
    <mergeCell ref="H105:L105"/>
    <mergeCell ref="C106:D106"/>
    <mergeCell ref="E106:G106"/>
    <mergeCell ref="H106:L106"/>
    <mergeCell ref="C107:D107"/>
    <mergeCell ref="E17:G17"/>
    <mergeCell ref="H17:L17"/>
    <mergeCell ref="C15:D15"/>
    <mergeCell ref="E15:G15"/>
    <mergeCell ref="H15:L15"/>
    <mergeCell ref="C16:D16"/>
    <mergeCell ref="E16:G16"/>
    <mergeCell ref="H16:L16"/>
    <mergeCell ref="C17:D17"/>
    <mergeCell ref="E20:G20"/>
    <mergeCell ref="H20:L20"/>
    <mergeCell ref="C18:D18"/>
    <mergeCell ref="E18:G18"/>
    <mergeCell ref="H18:L18"/>
    <mergeCell ref="C19:D19"/>
    <mergeCell ref="E19:G19"/>
    <mergeCell ref="H19:L19"/>
    <mergeCell ref="C20:D20"/>
    <mergeCell ref="E23:G23"/>
    <mergeCell ref="H23:L23"/>
    <mergeCell ref="C21:D21"/>
    <mergeCell ref="E21:G21"/>
    <mergeCell ref="H21:L21"/>
    <mergeCell ref="C22:D22"/>
    <mergeCell ref="E22:G22"/>
    <mergeCell ref="H22:L22"/>
    <mergeCell ref="C23:D23"/>
    <mergeCell ref="C108:D108"/>
    <mergeCell ref="E108:G108"/>
    <mergeCell ref="H108:L108"/>
    <mergeCell ref="C109:D109"/>
    <mergeCell ref="E109:G109"/>
    <mergeCell ref="H109:L109"/>
    <mergeCell ref="E86:G86"/>
    <mergeCell ref="H86:L86"/>
    <mergeCell ref="C84:D84"/>
    <mergeCell ref="E84:G84"/>
    <mergeCell ref="H84:L84"/>
    <mergeCell ref="C85:D85"/>
    <mergeCell ref="E85:G85"/>
    <mergeCell ref="H85:L85"/>
    <mergeCell ref="C86:D86"/>
    <mergeCell ref="E89:G89"/>
    <mergeCell ref="H89:L89"/>
    <mergeCell ref="C87:D87"/>
    <mergeCell ref="E87:G87"/>
    <mergeCell ref="H87:L87"/>
    <mergeCell ref="C88:D88"/>
    <mergeCell ref="E88:G88"/>
    <mergeCell ref="H88:L88"/>
    <mergeCell ref="C89:D89"/>
    <mergeCell ref="E92:G92"/>
    <mergeCell ref="H92:L92"/>
    <mergeCell ref="C90:D90"/>
    <mergeCell ref="E90:G90"/>
    <mergeCell ref="H90:L90"/>
    <mergeCell ref="C91:D91"/>
    <mergeCell ref="E91:G91"/>
    <mergeCell ref="H91:L91"/>
    <mergeCell ref="C92:D92"/>
    <mergeCell ref="E95:G95"/>
    <mergeCell ref="H95:L95"/>
    <mergeCell ref="C93:D93"/>
    <mergeCell ref="E93:G93"/>
    <mergeCell ref="H93:L93"/>
    <mergeCell ref="C94:D94"/>
    <mergeCell ref="E94:G94"/>
    <mergeCell ref="H94:L94"/>
    <mergeCell ref="C95:D95"/>
    <mergeCell ref="E98:G98"/>
    <mergeCell ref="H98:L98"/>
    <mergeCell ref="C96:D96"/>
    <mergeCell ref="E96:G96"/>
    <mergeCell ref="H96:L96"/>
    <mergeCell ref="C97:D97"/>
    <mergeCell ref="E97:G97"/>
    <mergeCell ref="H97:L97"/>
    <mergeCell ref="C98:D98"/>
    <mergeCell ref="E101:G101"/>
    <mergeCell ref="H101:L101"/>
    <mergeCell ref="C99:D99"/>
    <mergeCell ref="E99:G99"/>
    <mergeCell ref="H99:L99"/>
    <mergeCell ref="C100:D100"/>
    <mergeCell ref="E100:G100"/>
    <mergeCell ref="H100:L100"/>
    <mergeCell ref="C101:D101"/>
    <mergeCell ref="E104:G104"/>
    <mergeCell ref="H104:L104"/>
    <mergeCell ref="C102:D102"/>
    <mergeCell ref="E102:G102"/>
    <mergeCell ref="H102:L102"/>
    <mergeCell ref="C103:D103"/>
    <mergeCell ref="E103:G103"/>
    <mergeCell ref="H103:L103"/>
    <mergeCell ref="C104:D104"/>
  </mergeCells>
  <conditionalFormatting sqref="C11:C109">
    <cfRule type="expression" dxfId="0" priority="1">
      <formula>AND(S11&lt;&gt;"",S11&lt;&gt;0,C11="")</formula>
    </cfRule>
  </conditionalFormatting>
  <conditionalFormatting sqref="D11:D109">
    <cfRule type="expression" dxfId="0" priority="2">
      <formula>AND(U11&lt;&gt;"",U11&lt;&gt;0,D11="")</formula>
    </cfRule>
  </conditionalFormatting>
  <conditionalFormatting sqref="E11:E109">
    <cfRule type="expression" dxfId="0" priority="3">
      <formula>AND(S11&lt;&gt;"",S11&lt;&gt;0,E11="")</formula>
    </cfRule>
  </conditionalFormatting>
  <conditionalFormatting sqref="F11:G109">
    <cfRule type="expression" dxfId="0" priority="4">
      <formula>AND(U11&lt;&gt;"",U11&lt;&gt;0,F11="")</formula>
    </cfRule>
  </conditionalFormatting>
  <conditionalFormatting sqref="H11:H109">
    <cfRule type="expression" dxfId="0" priority="5">
      <formula>AND(S11&lt;&gt;"",S11&lt;&gt;0,H11="")</formula>
    </cfRule>
  </conditionalFormatting>
  <conditionalFormatting sqref="I11:L109">
    <cfRule type="expression" dxfId="0" priority="6">
      <formula>AND(U11&lt;&gt;"",U11&lt;&gt;0,I11="")</formula>
    </cfRule>
  </conditionalFormatting>
  <conditionalFormatting sqref="M11:M109">
    <cfRule type="expression" dxfId="0" priority="7">
      <formula>AND(S11&lt;&gt;"",S11&lt;&gt;0,OR(M11="",M11=0))</formula>
    </cfRule>
  </conditionalFormatting>
  <conditionalFormatting sqref="N11:N109">
    <cfRule type="expression" dxfId="0" priority="8">
      <formula>AND(S11&lt;&gt;"",S11&lt;&gt;0,N11="")</formula>
    </cfRule>
  </conditionalFormatting>
  <conditionalFormatting sqref="O11:O109">
    <cfRule type="expression" dxfId="0" priority="9">
      <formula>AND(S11&lt;&gt;"",S11&lt;&gt;0,OR(O11="",O11=0))</formula>
    </cfRule>
  </conditionalFormatting>
  <conditionalFormatting sqref="P11:P109">
    <cfRule type="expression" dxfId="0" priority="10">
      <formula>AND(S11&lt;&gt;"",S11&lt;&gt;0,P11="")</formula>
    </cfRule>
  </conditionalFormatting>
  <conditionalFormatting sqref="P11:P109">
    <cfRule type="expression" dxfId="0" priority="11">
      <formula>AND(NOT(O11=""),P11="")</formula>
    </cfRule>
  </conditionalFormatting>
  <conditionalFormatting sqref="Q11:Q109">
    <cfRule type="expression" dxfId="0" priority="12">
      <formula>AND(S11&lt;&gt;"",S11&lt;&gt;0,OR(Q11="",Q11=0))</formula>
    </cfRule>
  </conditionalFormatting>
  <conditionalFormatting sqref="R11:R109">
    <cfRule type="expression" dxfId="0" priority="13">
      <formula>AND(S11&lt;&gt;"",S11&lt;&gt;0,OR(R11="",R11=0))</formula>
    </cfRule>
  </conditionalFormatting>
  <conditionalFormatting sqref="T3">
    <cfRule type="expression" dxfId="0" priority="14">
      <formula>LEN(T3)&gt;400</formula>
    </cfRule>
  </conditionalFormatting>
  <conditionalFormatting sqref="T11:T109">
    <cfRule type="expression" dxfId="0" priority="15">
      <formula>LEN(T11)&gt;400</formula>
    </cfRule>
  </conditionalFormatting>
  <dataValidations>
    <dataValidation type="list" allowBlank="1" showErrorMessage="1" sqref="P11:P109">
      <formula1>"税込み,税抜き"</formula1>
    </dataValidation>
    <dataValidation type="decimal" allowBlank="1" showErrorMessage="1" sqref="R11:R109">
      <formula1>0.0</formula1>
      <formula2>9.99999999999E11</formula2>
    </dataValidation>
    <dataValidation type="date" allowBlank="1" showErrorMessage="1" sqref="C11:C109">
      <formula1>1.0</formula1>
      <formula2>2958465.0</formula2>
    </dataValidation>
    <dataValidation type="custom" allowBlank="1" showErrorMessage="1" sqref="O11:O109 Q11:Q109 S11:S109">
      <formula1>AND(NUMBERVALUE(O11)&gt;=-999999999999,NUMBERVALUE(O11)&lt;=999999999999,O11*1000=INT(O11*1000))</formula1>
    </dataValidation>
    <dataValidation type="custom" allowBlank="1" showInputMessage="1" prompt="文字数オーバー - 記録できる文字数を超えています。修正してください。" sqref="T3 T11:T109">
      <formula1>LEN(T3)&lt;=400</formula1>
    </dataValidation>
    <dataValidation type="custom" allowBlank="1" showErrorMessage="1" sqref="N11:N109">
      <formula1>LEN(N11)&lt;=10</formula1>
    </dataValidation>
    <dataValidation type="custom" allowBlank="1" showErrorMessage="1" sqref="M11:M109">
      <formula1>AND(NUMBERVALUE(M11)&gt;=-99999999,NUMBERVALUE(M11)&lt;=99999999,M11*1000=INT(M11*1000))</formula1>
    </dataValidation>
  </dataValidations>
  <hyperlinks>
    <hyperlink display="シート：経費明細表へ戻る" location="'経費明細表'!A1" ref="S6"/>
  </hyperlink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2023-04-20T00:27:22Z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