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ガントチャート" sheetId="1" r:id="rId4"/>
  </sheets>
  <definedNames/>
  <calcPr/>
  <extLst>
    <ext uri="GoogleSheetsCustomDataVersion2">
      <go:sheetsCustomData xmlns:go="http://customooxmlschemas.google.com/" r:id="rId5" roundtripDataChecksum="1A0zO459U2/P+1pU2iuJpHDZ4mdnluWsAX6hfZcwLpU="/>
    </ext>
  </extLst>
</workbook>
</file>

<file path=xl/sharedStrings.xml><?xml version="1.0" encoding="utf-8"?>
<sst xmlns="http://schemas.openxmlformats.org/spreadsheetml/2006/main" count="122" uniqueCount="72">
  <si>
    <t>金額</t>
  </si>
  <si>
    <t>（1）設計フェーズ（要件定義フェーズ） ※準委任契約</t>
  </si>
  <si>
    <t>見積</t>
  </si>
  <si>
    <t>単価</t>
  </si>
  <si>
    <t>当初スケジュール</t>
  </si>
  <si>
    <t>初期見積</t>
  </si>
  <si>
    <t>変更見積</t>
  </si>
  <si>
    <t>実績（請求ベース）</t>
  </si>
  <si>
    <t>実際工数</t>
  </si>
  <si>
    <t>PM</t>
  </si>
  <si>
    <t>UX Designer</t>
  </si>
  <si>
    <t>HT-SE</t>
  </si>
  <si>
    <t>SE</t>
  </si>
  <si>
    <t>合計</t>
  </si>
  <si>
    <t>※HT-SE=オフショアの開発会社SE</t>
  </si>
  <si>
    <r>
      <rPr>
        <rFont val="Arial"/>
        <color theme="0"/>
        <sz val="10.0"/>
      </rPr>
      <t>（</t>
    </r>
    <r>
      <rPr>
        <rFont val="Arial"/>
        <color theme="0"/>
        <sz val="10.0"/>
      </rPr>
      <t>2</t>
    </r>
    <r>
      <rPr>
        <rFont val="Arial"/>
        <color theme="0"/>
        <sz val="10.0"/>
      </rPr>
      <t>）実装フェーズ</t>
    </r>
    <r>
      <rPr>
        <rFont val="Arial"/>
        <color theme="0"/>
        <sz val="10.0"/>
      </rPr>
      <t xml:space="preserve"> / </t>
    </r>
    <r>
      <rPr>
        <rFont val="Arial"/>
        <color theme="0"/>
        <sz val="10.0"/>
      </rPr>
      <t>システム開発及びデザイン制作　※請負契約</t>
    </r>
  </si>
  <si>
    <t>一式</t>
  </si>
  <si>
    <t>デザイン製作</t>
  </si>
  <si>
    <t>グランドデザイン</t>
  </si>
  <si>
    <t>デザインコンセプト設計</t>
  </si>
  <si>
    <t>デザインパーツ ・ イラスト ・ アニメーション</t>
  </si>
  <si>
    <t>ページデザイン(TOP)</t>
  </si>
  <si>
    <t>ページデザイン(下層ページの一部)</t>
  </si>
  <si>
    <t>ページデザイン(下層ページの全部)</t>
  </si>
  <si>
    <t>小計</t>
  </si>
  <si>
    <t>開発フェーズ</t>
  </si>
  <si>
    <t>開発フェーズフェーズ1</t>
  </si>
  <si>
    <t>インフラ環境構築</t>
  </si>
  <si>
    <t>プロジェクトマネジメント</t>
  </si>
  <si>
    <t>設計</t>
  </si>
  <si>
    <t>実装</t>
  </si>
  <si>
    <t>開発フェーズフェーズ2</t>
  </si>
  <si>
    <t>開発フェーズフェーズ3</t>
  </si>
  <si>
    <t>開発フェーズフェーズ4</t>
  </si>
  <si>
    <t>税抜</t>
  </si>
  <si>
    <t>税込</t>
  </si>
  <si>
    <t>初期見積（1）+（2）</t>
  </si>
  <si>
    <t>変更見積（1）+（2）</t>
  </si>
  <si>
    <r>
      <rPr>
        <rFont val="Arial"/>
        <color rgb="FF000000"/>
        <sz val="10.0"/>
      </rPr>
      <t>実績（</t>
    </r>
    <r>
      <rPr>
        <rFont val="Arial"/>
        <color rgb="FF000000"/>
        <sz val="10.0"/>
      </rPr>
      <t>1</t>
    </r>
    <r>
      <rPr>
        <rFont val="Arial"/>
        <color rgb="FF000000"/>
        <sz val="10.0"/>
      </rPr>
      <t>）</t>
    </r>
    <r>
      <rPr>
        <rFont val="Arial"/>
        <color rgb="FF000000"/>
        <sz val="10.0"/>
      </rPr>
      <t>+</t>
    </r>
    <r>
      <rPr>
        <rFont val="Arial"/>
        <color rgb="FF000000"/>
        <sz val="10.0"/>
      </rPr>
      <t>（</t>
    </r>
    <r>
      <rPr>
        <rFont val="Arial"/>
        <color rgb="FF000000"/>
        <sz val="10.0"/>
      </rPr>
      <t>2</t>
    </r>
    <r>
      <rPr>
        <rFont val="Arial"/>
        <color rgb="FF000000"/>
        <sz val="10.0"/>
      </rPr>
      <t>）</t>
    </r>
  </si>
  <si>
    <t>補足資料</t>
  </si>
  <si>
    <t>納品物</t>
  </si>
  <si>
    <r>
      <rPr>
        <rFont val="Arial"/>
        <color rgb="FF000000"/>
        <sz val="10.0"/>
      </rPr>
      <t>納品物</t>
    </r>
    <r>
      <rPr>
        <rFont val="Arial"/>
        <color rgb="FF000000"/>
        <sz val="10.0"/>
      </rPr>
      <t>1:</t>
    </r>
    <r>
      <rPr>
        <rFont val="Arial"/>
        <color rgb="FF000000"/>
        <sz val="10.0"/>
      </rPr>
      <t>下記のデザインデータ</t>
    </r>
  </si>
  <si>
    <r>
      <rPr>
        <rFont val="Arial"/>
        <color rgb="FF000000"/>
        <sz val="10.0"/>
      </rPr>
      <t>○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デザインコンセプト</t>
    </r>
  </si>
  <si>
    <r>
      <rPr>
        <rFont val="Arial"/>
        <color rgb="FF000000"/>
        <sz val="10.0"/>
      </rPr>
      <t>○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グランドデザイン</t>
    </r>
  </si>
  <si>
    <r>
      <rPr>
        <rFont val="Arial"/>
        <color rgb="FF000000"/>
        <sz val="10.0"/>
      </rPr>
      <t>○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ページデザイン</t>
    </r>
    <r>
      <rPr>
        <rFont val="Arial"/>
        <color rgb="FF000000"/>
        <sz val="10.0"/>
      </rPr>
      <t>(TOP)</t>
    </r>
  </si>
  <si>
    <r>
      <rPr>
        <rFont val="Arial"/>
        <color rgb="FF000000"/>
        <sz val="10.0"/>
      </rPr>
      <t>○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ページデザイン</t>
    </r>
    <r>
      <rPr>
        <rFont val="Arial"/>
        <color rgb="FF000000"/>
        <sz val="10.0"/>
      </rPr>
      <t>(</t>
    </r>
    <r>
      <rPr>
        <rFont val="Arial"/>
        <color rgb="FF000000"/>
        <sz val="10.0"/>
      </rPr>
      <t>下層の一部</t>
    </r>
    <r>
      <rPr>
        <rFont val="Arial"/>
        <color rgb="FF000000"/>
        <sz val="10.0"/>
      </rPr>
      <t>)</t>
    </r>
  </si>
  <si>
    <r>
      <rPr>
        <rFont val="Arial"/>
        <color rgb="FF000000"/>
        <sz val="10.0"/>
      </rPr>
      <t>納品物</t>
    </r>
    <r>
      <rPr>
        <rFont val="Arial"/>
        <color rgb="FF000000"/>
        <sz val="10.0"/>
      </rPr>
      <t>2:</t>
    </r>
    <r>
      <rPr>
        <rFont val="Arial"/>
        <color rgb="FF000000"/>
        <sz val="10.0"/>
      </rPr>
      <t>下記のデザインデータ等</t>
    </r>
  </si>
  <si>
    <r>
      <rPr>
        <rFont val="Arial"/>
        <color rgb="FF000000"/>
        <sz val="10.0"/>
      </rPr>
      <t>○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ページデザイン</t>
    </r>
    <r>
      <rPr>
        <rFont val="Arial"/>
        <color rgb="FF000000"/>
        <sz val="10.0"/>
      </rPr>
      <t>(</t>
    </r>
    <r>
      <rPr>
        <rFont val="Arial"/>
        <color rgb="FF000000"/>
        <sz val="10.0"/>
      </rPr>
      <t>下層の全部</t>
    </r>
    <r>
      <rPr>
        <rFont val="Arial"/>
        <color rgb="FF000000"/>
        <sz val="10.0"/>
      </rPr>
      <t>)</t>
    </r>
  </si>
  <si>
    <r>
      <rPr>
        <rFont val="Arial"/>
        <color rgb="FF000000"/>
        <sz val="10.0"/>
      </rPr>
      <t>○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デザインパーツ・イラスト・アニメーション</t>
    </r>
  </si>
  <si>
    <r>
      <rPr>
        <rFont val="Arial"/>
        <color rgb="FF000000"/>
        <sz val="10.0"/>
      </rPr>
      <t>○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その他デザインデータ等</t>
    </r>
  </si>
  <si>
    <t>開発フェーズ1</t>
  </si>
  <si>
    <t>実施業務</t>
  </si>
  <si>
    <r>
      <rPr>
        <rFont val="Arial"/>
        <color rgb="FF000000"/>
        <sz val="10.0"/>
      </rPr>
      <t xml:space="preserve">a. </t>
    </r>
    <r>
      <rPr>
        <rFont val="Arial"/>
        <color rgb="FF000000"/>
        <sz val="10.0"/>
      </rPr>
      <t>インフラ構成図</t>
    </r>
  </si>
  <si>
    <r>
      <rPr>
        <rFont val="Arial"/>
        <color rgb="FF000000"/>
        <sz val="10.0"/>
      </rPr>
      <t xml:space="preserve">a. </t>
    </r>
    <r>
      <rPr>
        <rFont val="Arial"/>
        <color rgb="FF000000"/>
        <sz val="10.0"/>
      </rPr>
      <t xml:space="preserve">インフラ環境構築　</t>
    </r>
    <r>
      <rPr>
        <rFont val="Arial"/>
        <color rgb="FF000000"/>
        <sz val="10.0"/>
      </rPr>
      <t xml:space="preserve">i. </t>
    </r>
    <r>
      <rPr>
        <rFont val="Arial"/>
        <color rgb="FF000000"/>
        <sz val="10.0"/>
      </rPr>
      <t xml:space="preserve">ステージング環境
</t>
    </r>
    <r>
      <rPr>
        <rFont val="Arial"/>
        <color rgb="FF000000"/>
        <sz val="10.0"/>
      </rPr>
      <t xml:space="preserve">b. </t>
    </r>
    <r>
      <rPr>
        <rFont val="Arial"/>
        <color rgb="FF000000"/>
        <sz val="10.0"/>
      </rPr>
      <t xml:space="preserve">機能開発　</t>
    </r>
    <r>
      <rPr>
        <rFont val="Arial"/>
        <color rgb="FF000000"/>
        <sz val="10.0"/>
      </rPr>
      <t xml:space="preserve">i. </t>
    </r>
    <r>
      <rPr>
        <rFont val="Arial"/>
        <color rgb="FF000000"/>
        <sz val="10.0"/>
      </rPr>
      <t xml:space="preserve">全体管理画面　</t>
    </r>
    <r>
      <rPr>
        <rFont val="Arial"/>
        <color rgb="FF000000"/>
        <sz val="10.0"/>
      </rPr>
      <t xml:space="preserve">1. </t>
    </r>
    <r>
      <rPr>
        <rFont val="Arial"/>
        <color rgb="FF000000"/>
        <sz val="10.0"/>
      </rPr>
      <t xml:space="preserve">商品管理機能　</t>
    </r>
    <r>
      <rPr>
        <rFont val="Arial"/>
        <color rgb="FF000000"/>
        <sz val="10.0"/>
      </rPr>
      <t xml:space="preserve">2. </t>
    </r>
    <r>
      <rPr>
        <rFont val="Arial"/>
        <color rgb="FF000000"/>
        <sz val="10.0"/>
      </rPr>
      <t xml:space="preserve">契約管理機能　</t>
    </r>
    <r>
      <rPr>
        <rFont val="Arial"/>
        <color rgb="FF000000"/>
        <sz val="10.0"/>
      </rPr>
      <t xml:space="preserve">3. </t>
    </r>
    <r>
      <rPr>
        <rFont val="Arial"/>
        <color rgb="FF000000"/>
        <sz val="10.0"/>
      </rPr>
      <t xml:space="preserve">企業管理機能　</t>
    </r>
    <r>
      <rPr>
        <rFont val="Arial"/>
        <color rgb="FF000000"/>
        <sz val="10.0"/>
      </rPr>
      <t xml:space="preserve">4. </t>
    </r>
    <r>
      <rPr>
        <rFont val="Arial"/>
        <color rgb="FF000000"/>
        <sz val="10.0"/>
      </rPr>
      <t xml:space="preserve">教室グループ管理機能　</t>
    </r>
    <r>
      <rPr>
        <rFont val="Arial"/>
        <color rgb="FF000000"/>
        <sz val="10.0"/>
      </rPr>
      <t xml:space="preserve">5. </t>
    </r>
    <r>
      <rPr>
        <rFont val="Arial"/>
        <color rgb="FF000000"/>
        <sz val="10.0"/>
      </rPr>
      <t>管理者管理機能</t>
    </r>
  </si>
  <si>
    <r>
      <rPr>
        <rFont val="Arial"/>
        <color rgb="FF000000"/>
        <sz val="10.0"/>
      </rPr>
      <t xml:space="preserve">b. </t>
    </r>
    <r>
      <rPr>
        <rFont val="Arial"/>
        <color rgb="FF000000"/>
        <sz val="10.0"/>
      </rPr>
      <t>データベーステーブル定義書</t>
    </r>
  </si>
  <si>
    <r>
      <rPr>
        <rFont val="Arial"/>
        <color rgb="FF000000"/>
        <sz val="10.0"/>
      </rPr>
      <t xml:space="preserve">c. </t>
    </r>
    <r>
      <rPr>
        <rFont val="Arial"/>
        <color rgb="FF000000"/>
        <sz val="10.0"/>
      </rPr>
      <t>ソースコード</t>
    </r>
    <r>
      <rPr>
        <rFont val="Arial"/>
        <color rgb="FF000000"/>
        <sz val="10.0"/>
      </rPr>
      <t>(HTML/CSS/JS</t>
    </r>
    <r>
      <rPr>
        <rFont val="Arial"/>
        <color rgb="FF000000"/>
        <sz val="10.0"/>
      </rPr>
      <t>など</t>
    </r>
    <r>
      <rPr>
        <rFont val="Arial"/>
        <color rgb="FF000000"/>
        <sz val="10.0"/>
      </rPr>
      <t>)</t>
    </r>
  </si>
  <si>
    <r>
      <rPr>
        <rFont val="Arial"/>
        <color rgb="FF000000"/>
        <sz val="10.0"/>
      </rPr>
      <t xml:space="preserve">d. </t>
    </r>
    <r>
      <rPr>
        <rFont val="Arial"/>
        <color rgb="FF000000"/>
        <sz val="10.0"/>
      </rPr>
      <t>テスト結果資料</t>
    </r>
  </si>
  <si>
    <t>開発フェーズ2</t>
  </si>
  <si>
    <r>
      <rPr>
        <rFont val="Arial"/>
        <color rgb="FF000000"/>
        <sz val="10.0"/>
      </rPr>
      <t xml:space="preserve">a. </t>
    </r>
    <r>
      <rPr>
        <rFont val="Arial"/>
        <color rgb="FF000000"/>
        <sz val="10.0"/>
      </rPr>
      <t>データベーステーブル定義書</t>
    </r>
  </si>
  <si>
    <r>
      <rPr>
        <rFont val="Arial"/>
        <color rgb="FF000000"/>
        <sz val="10.0"/>
      </rPr>
      <t xml:space="preserve">a. </t>
    </r>
    <r>
      <rPr>
        <rFont val="Arial"/>
        <color rgb="FF000000"/>
        <sz val="10.0"/>
      </rPr>
      <t xml:space="preserve">機能開発　</t>
    </r>
    <r>
      <rPr>
        <rFont val="Arial"/>
        <color rgb="FF000000"/>
        <sz val="10.0"/>
      </rPr>
      <t xml:space="preserve">i. </t>
    </r>
    <r>
      <rPr>
        <rFont val="Arial"/>
        <color rgb="FF000000"/>
        <sz val="10.0"/>
      </rPr>
      <t xml:space="preserve">サービスサイト　</t>
    </r>
    <r>
      <rPr>
        <rFont val="Arial"/>
        <color rgb="FF000000"/>
        <sz val="10.0"/>
      </rPr>
      <t xml:space="preserve">1. </t>
    </r>
    <r>
      <rPr>
        <rFont val="Arial"/>
        <color rgb="FF000000"/>
        <sz val="10.0"/>
      </rPr>
      <t xml:space="preserve">会員登録・ログイン・パスワード変更　</t>
    </r>
    <r>
      <rPr>
        <rFont val="Arial"/>
        <color rgb="FF000000"/>
        <sz val="10.0"/>
      </rPr>
      <t xml:space="preserve">2. </t>
    </r>
    <r>
      <rPr>
        <rFont val="Arial"/>
        <color rgb="FF000000"/>
        <sz val="10.0"/>
      </rPr>
      <t xml:space="preserve">求人一覧・詳細閲覧　</t>
    </r>
    <r>
      <rPr>
        <rFont val="Arial"/>
        <color rgb="FF000000"/>
        <sz val="10.0"/>
      </rPr>
      <t xml:space="preserve">3. </t>
    </r>
    <r>
      <rPr>
        <rFont val="Arial"/>
        <color rgb="FF000000"/>
        <sz val="10.0"/>
      </rPr>
      <t xml:space="preserve">求人応募
</t>
    </r>
    <r>
      <rPr>
        <rFont val="Arial"/>
        <color rgb="FF000000"/>
        <sz val="10.0"/>
      </rPr>
      <t xml:space="preserve">ii. </t>
    </r>
    <r>
      <rPr>
        <rFont val="Arial"/>
        <color rgb="FF000000"/>
        <sz val="10.0"/>
      </rPr>
      <t xml:space="preserve">全体管理画面　</t>
    </r>
    <r>
      <rPr>
        <rFont val="Arial"/>
        <color rgb="FF000000"/>
        <sz val="10.0"/>
      </rPr>
      <t xml:space="preserve">1. </t>
    </r>
    <r>
      <rPr>
        <rFont val="Arial"/>
        <color rgb="FF000000"/>
        <sz val="10.0"/>
      </rPr>
      <t xml:space="preserve">企業担当者管理　</t>
    </r>
    <r>
      <rPr>
        <rFont val="Arial"/>
        <color rgb="FF000000"/>
        <sz val="10.0"/>
      </rPr>
      <t xml:space="preserve">2. </t>
    </r>
    <r>
      <rPr>
        <rFont val="Arial"/>
        <color rgb="FF000000"/>
        <sz val="10.0"/>
      </rPr>
      <t xml:space="preserve">教室管理　</t>
    </r>
    <r>
      <rPr>
        <rFont val="Arial"/>
        <color rgb="FF000000"/>
        <sz val="10.0"/>
      </rPr>
      <t xml:space="preserve">3. </t>
    </r>
    <r>
      <rPr>
        <rFont val="Arial"/>
        <color rgb="FF000000"/>
        <sz val="10.0"/>
      </rPr>
      <t xml:space="preserve">求人管理　</t>
    </r>
    <r>
      <rPr>
        <rFont val="Arial"/>
        <color rgb="FF000000"/>
        <sz val="10.0"/>
      </rPr>
      <t xml:space="preserve">4. </t>
    </r>
    <r>
      <rPr>
        <rFont val="Arial"/>
        <color rgb="FF000000"/>
        <sz val="10.0"/>
      </rPr>
      <t xml:space="preserve">応募管理
</t>
    </r>
    <r>
      <rPr>
        <rFont val="Arial"/>
        <color rgb="FF000000"/>
        <sz val="10.0"/>
      </rPr>
      <t xml:space="preserve">iii. </t>
    </r>
    <r>
      <rPr>
        <rFont val="Arial"/>
        <color rgb="FF000000"/>
        <sz val="10.0"/>
      </rPr>
      <t xml:space="preserve">クライアント企業管理画面　</t>
    </r>
    <r>
      <rPr>
        <rFont val="Arial"/>
        <color rgb="FF000000"/>
        <sz val="10.0"/>
      </rPr>
      <t xml:space="preserve">1. </t>
    </r>
    <r>
      <rPr>
        <rFont val="Arial"/>
        <color rgb="FF000000"/>
        <sz val="10.0"/>
      </rPr>
      <t xml:space="preserve">ログイン　</t>
    </r>
    <r>
      <rPr>
        <rFont val="Arial"/>
        <color rgb="FF000000"/>
        <sz val="10.0"/>
      </rPr>
      <t xml:space="preserve">2. </t>
    </r>
    <r>
      <rPr>
        <rFont val="Arial"/>
        <color rgb="FF000000"/>
        <sz val="10.0"/>
      </rPr>
      <t>全アカウント管理</t>
    </r>
  </si>
  <si>
    <r>
      <rPr>
        <rFont val="Arial"/>
        <color rgb="FF000000"/>
        <sz val="10.0"/>
      </rPr>
      <t xml:space="preserve">b. </t>
    </r>
    <r>
      <rPr>
        <rFont val="Arial"/>
        <color rgb="FF000000"/>
        <sz val="10.0"/>
      </rPr>
      <t>ソースコード</t>
    </r>
    <r>
      <rPr>
        <rFont val="Arial"/>
        <color rgb="FF000000"/>
        <sz val="10.0"/>
      </rPr>
      <t>(HTML/CSS/JS</t>
    </r>
    <r>
      <rPr>
        <rFont val="Arial"/>
        <color rgb="FF000000"/>
        <sz val="10.0"/>
      </rPr>
      <t>など</t>
    </r>
    <r>
      <rPr>
        <rFont val="Arial"/>
        <color rgb="FF000000"/>
        <sz val="10.0"/>
      </rPr>
      <t>)</t>
    </r>
  </si>
  <si>
    <r>
      <rPr>
        <rFont val="Arial"/>
        <color rgb="FF000000"/>
        <sz val="10.0"/>
      </rPr>
      <t xml:space="preserve">c. </t>
    </r>
    <r>
      <rPr>
        <rFont val="Arial"/>
        <color rgb="FF000000"/>
        <sz val="10.0"/>
      </rPr>
      <t>テスト結果資料</t>
    </r>
  </si>
  <si>
    <t>開発フェーズ3</t>
  </si>
  <si>
    <r>
      <rPr>
        <rFont val="Arial"/>
        <color rgb="FF000000"/>
        <sz val="10.0"/>
      </rPr>
      <t xml:space="preserve">a. </t>
    </r>
    <r>
      <rPr>
        <rFont val="Arial"/>
        <color rgb="FF000000"/>
        <sz val="10.0"/>
      </rPr>
      <t>データベーステーブル定義書</t>
    </r>
  </si>
  <si>
    <r>
      <rPr>
        <rFont val="Arial"/>
        <color rgb="FF000000"/>
        <sz val="10.0"/>
      </rPr>
      <t xml:space="preserve">a. </t>
    </r>
    <r>
      <rPr>
        <rFont val="Arial"/>
        <color rgb="FF000000"/>
        <sz val="10.0"/>
      </rPr>
      <t xml:space="preserve">機能開発　</t>
    </r>
    <r>
      <rPr>
        <rFont val="Arial"/>
        <color rgb="FF000000"/>
        <sz val="10.0"/>
      </rPr>
      <t xml:space="preserve">i. </t>
    </r>
    <r>
      <rPr>
        <rFont val="Arial"/>
        <color rgb="FF000000"/>
        <sz val="10.0"/>
      </rPr>
      <t xml:space="preserve">サービスサイト　</t>
    </r>
    <r>
      <rPr>
        <rFont val="Arial"/>
        <color rgb="FF000000"/>
        <sz val="10.0"/>
      </rPr>
      <t xml:space="preserve">1. </t>
    </r>
    <r>
      <rPr>
        <rFont val="Arial"/>
        <color rgb="FF000000"/>
        <sz val="10.0"/>
      </rPr>
      <t>全体</t>
    </r>
    <r>
      <rPr>
        <rFont val="Arial"/>
        <color rgb="FF000000"/>
        <sz val="10.0"/>
      </rPr>
      <t>TOP</t>
    </r>
    <r>
      <rPr>
        <rFont val="Arial"/>
        <color rgb="FF000000"/>
        <sz val="10.0"/>
      </rPr>
      <t>・キャリア</t>
    </r>
    <r>
      <rPr>
        <rFont val="Arial"/>
        <color rgb="FF000000"/>
        <sz val="10.0"/>
      </rPr>
      <t>TOP</t>
    </r>
    <r>
      <rPr>
        <rFont val="Arial"/>
        <color rgb="FF000000"/>
        <sz val="10.0"/>
      </rPr>
      <t xml:space="preserve">　</t>
    </r>
    <r>
      <rPr>
        <rFont val="Arial"/>
        <color rgb="FF000000"/>
        <sz val="10.0"/>
      </rPr>
      <t xml:space="preserve">2. </t>
    </r>
    <r>
      <rPr>
        <rFont val="Arial"/>
        <color rgb="FF000000"/>
        <sz val="10.0"/>
      </rPr>
      <t xml:space="preserve">求人詳細　</t>
    </r>
    <r>
      <rPr>
        <rFont val="Arial"/>
        <color rgb="FF000000"/>
        <sz val="10.0"/>
      </rPr>
      <t xml:space="preserve">3. </t>
    </r>
    <r>
      <rPr>
        <rFont val="Arial"/>
        <color rgb="FF000000"/>
        <sz val="10.0"/>
      </rPr>
      <t xml:space="preserve">マイページ　</t>
    </r>
    <r>
      <rPr>
        <rFont val="Arial"/>
        <color rgb="FF000000"/>
        <sz val="10.0"/>
      </rPr>
      <t xml:space="preserve">a. </t>
    </r>
    <r>
      <rPr>
        <rFont val="Arial"/>
        <color rgb="FF000000"/>
        <sz val="10.0"/>
      </rPr>
      <t xml:space="preserve">求人キープ、最近見た求人　</t>
    </r>
    <r>
      <rPr>
        <rFont val="Arial"/>
        <color rgb="FF000000"/>
        <sz val="10.0"/>
      </rPr>
      <t xml:space="preserve">b. </t>
    </r>
    <r>
      <rPr>
        <rFont val="Arial"/>
        <color rgb="FF000000"/>
        <sz val="10.0"/>
      </rPr>
      <t xml:space="preserve">メッセージ機能　</t>
    </r>
    <r>
      <rPr>
        <rFont val="Arial"/>
        <color rgb="FF000000"/>
        <sz val="10.0"/>
      </rPr>
      <t xml:space="preserve">c. </t>
    </r>
    <r>
      <rPr>
        <rFont val="Arial"/>
        <color rgb="FF000000"/>
        <sz val="10.0"/>
      </rPr>
      <t xml:space="preserve">応募履歴管理　</t>
    </r>
    <r>
      <rPr>
        <rFont val="Arial"/>
        <color rgb="FF000000"/>
        <sz val="10.0"/>
      </rPr>
      <t xml:space="preserve">d. </t>
    </r>
    <r>
      <rPr>
        <rFont val="Arial"/>
        <color rgb="FF000000"/>
        <sz val="10.0"/>
      </rPr>
      <t xml:space="preserve">採用お祝い申請　</t>
    </r>
    <r>
      <rPr>
        <rFont val="Arial"/>
        <color rgb="FF000000"/>
        <sz val="10.0"/>
      </rPr>
      <t xml:space="preserve">e. </t>
    </r>
    <r>
      <rPr>
        <rFont val="Arial"/>
        <color rgb="FF000000"/>
        <sz val="10.0"/>
      </rPr>
      <t>設定機能</t>
    </r>
    <r>
      <rPr>
        <rFont val="Arial"/>
        <color rgb="FF000000"/>
        <sz val="10.0"/>
      </rPr>
      <t>(</t>
    </r>
    <r>
      <rPr>
        <rFont val="Arial"/>
        <color rgb="FF000000"/>
        <sz val="10.0"/>
      </rPr>
      <t>通知設定、スカウト・マッチ利用設定</t>
    </r>
    <r>
      <rPr>
        <rFont val="Arial"/>
        <color rgb="FF000000"/>
        <sz val="10.0"/>
      </rPr>
      <t>)</t>
    </r>
    <r>
      <rPr>
        <rFont val="Arial"/>
        <color rgb="FF000000"/>
        <sz val="10.0"/>
      </rPr>
      <t xml:space="preserve">　</t>
    </r>
    <r>
      <rPr>
        <rFont val="Arial"/>
        <color rgb="FF000000"/>
        <sz val="10.0"/>
      </rPr>
      <t xml:space="preserve">f. </t>
    </r>
    <r>
      <rPr>
        <rFont val="Arial"/>
        <color rgb="FF000000"/>
        <sz val="10.0"/>
      </rPr>
      <t>アカウント管理の一部</t>
    </r>
    <r>
      <rPr>
        <rFont val="Arial"/>
        <color rgb="FF000000"/>
        <sz val="10.0"/>
      </rPr>
      <t>(</t>
    </r>
    <r>
      <rPr>
        <rFont val="Arial"/>
        <color rgb="FF000000"/>
        <sz val="10.0"/>
      </rPr>
      <t>プロフィール編集、メールアドレス変更</t>
    </r>
    <r>
      <rPr>
        <rFont val="Arial"/>
        <color rgb="FF000000"/>
        <sz val="10.0"/>
      </rPr>
      <t xml:space="preserve">)
ii. </t>
    </r>
    <r>
      <rPr>
        <rFont val="Arial"/>
        <color rgb="FF000000"/>
        <sz val="10.0"/>
      </rPr>
      <t xml:space="preserve">全体管理画面　</t>
    </r>
    <r>
      <rPr>
        <rFont val="Arial"/>
        <color rgb="FF000000"/>
        <sz val="10.0"/>
      </rPr>
      <t xml:space="preserve">1. </t>
    </r>
    <r>
      <rPr>
        <rFont val="Arial"/>
        <color rgb="FF000000"/>
        <sz val="10.0"/>
      </rPr>
      <t xml:space="preserve">教室コピー　</t>
    </r>
    <r>
      <rPr>
        <rFont val="Arial"/>
        <color rgb="FF000000"/>
        <sz val="10.0"/>
      </rPr>
      <t xml:space="preserve">2. </t>
    </r>
    <r>
      <rPr>
        <rFont val="Arial"/>
        <color rgb="FF000000"/>
        <sz val="10.0"/>
      </rPr>
      <t xml:space="preserve">採用確認管理　</t>
    </r>
    <r>
      <rPr>
        <rFont val="Arial"/>
        <color rgb="FF000000"/>
        <sz val="10.0"/>
      </rPr>
      <t xml:space="preserve">3. </t>
    </r>
    <r>
      <rPr>
        <rFont val="Arial"/>
        <color rgb="FF000000"/>
        <sz val="10.0"/>
      </rPr>
      <t xml:space="preserve">採用お祝い申請管理　</t>
    </r>
    <r>
      <rPr>
        <rFont val="Arial"/>
        <color rgb="FF000000"/>
        <sz val="10.0"/>
      </rPr>
      <t xml:space="preserve">4. </t>
    </r>
    <r>
      <rPr>
        <rFont val="Arial"/>
        <color rgb="FF000000"/>
        <sz val="10.0"/>
      </rPr>
      <t>請求管理</t>
    </r>
    <r>
      <rPr>
        <rFont val="Arial"/>
        <color rgb="FF000000"/>
        <sz val="10.0"/>
      </rPr>
      <t>(</t>
    </r>
    <r>
      <rPr>
        <rFont val="Arial"/>
        <color rgb="FF000000"/>
        <sz val="10.0"/>
      </rPr>
      <t>請求明細管理、採用者管理、請求書</t>
    </r>
    <r>
      <rPr>
        <rFont val="Arial"/>
        <color rgb="FF000000"/>
        <sz val="10.0"/>
      </rPr>
      <t>PDF</t>
    </r>
    <r>
      <rPr>
        <rFont val="Arial"/>
        <color rgb="FF000000"/>
        <sz val="10.0"/>
      </rPr>
      <t>管理を含む</t>
    </r>
    <r>
      <rPr>
        <rFont val="Arial"/>
        <color rgb="FF000000"/>
        <sz val="10.0"/>
      </rPr>
      <t xml:space="preserve">)
5. </t>
    </r>
    <r>
      <rPr>
        <rFont val="Arial"/>
        <color rgb="FF000000"/>
        <sz val="10.0"/>
      </rPr>
      <t>アカウント管理の一部</t>
    </r>
    <r>
      <rPr>
        <rFont val="Arial"/>
        <color rgb="FF000000"/>
        <sz val="10.0"/>
      </rPr>
      <t>(</t>
    </r>
    <r>
      <rPr>
        <rFont val="Arial"/>
        <color rgb="FF000000"/>
        <sz val="10.0"/>
      </rPr>
      <t>パスワード再設定</t>
    </r>
    <r>
      <rPr>
        <rFont val="Arial"/>
        <color rgb="FF000000"/>
        <sz val="10.0"/>
      </rPr>
      <t xml:space="preserve">)
6. </t>
    </r>
    <r>
      <rPr>
        <rFont val="Arial"/>
        <color rgb="FF000000"/>
        <sz val="10.0"/>
      </rPr>
      <t xml:space="preserve">請求マスタ管理
</t>
    </r>
    <r>
      <rPr>
        <rFont val="Arial"/>
        <color rgb="FF000000"/>
        <sz val="10.0"/>
      </rPr>
      <t xml:space="preserve">iii. </t>
    </r>
    <r>
      <rPr>
        <rFont val="Arial"/>
        <color rgb="FF000000"/>
        <sz val="10.0"/>
      </rPr>
      <t xml:space="preserve">クライアント企業管理画面　</t>
    </r>
    <r>
      <rPr>
        <rFont val="Arial"/>
        <color rgb="FF000000"/>
        <sz val="10.0"/>
      </rPr>
      <t xml:space="preserve">1. </t>
    </r>
    <r>
      <rPr>
        <rFont val="Arial"/>
        <color rgb="FF000000"/>
        <sz val="10.0"/>
      </rPr>
      <t xml:space="preserve">教室管理　</t>
    </r>
    <r>
      <rPr>
        <rFont val="Arial"/>
        <color rgb="FF000000"/>
        <sz val="10.0"/>
      </rPr>
      <t xml:space="preserve">2. </t>
    </r>
    <r>
      <rPr>
        <rFont val="Arial"/>
        <color rgb="FF000000"/>
        <sz val="10.0"/>
      </rPr>
      <t xml:space="preserve">求人管理　</t>
    </r>
    <r>
      <rPr>
        <rFont val="Arial"/>
        <color rgb="FF000000"/>
        <sz val="10.0"/>
      </rPr>
      <t xml:space="preserve">3. </t>
    </r>
    <r>
      <rPr>
        <rFont val="Arial"/>
        <color rgb="FF000000"/>
        <sz val="10.0"/>
      </rPr>
      <t xml:space="preserve">応募管理　</t>
    </r>
    <r>
      <rPr>
        <rFont val="Arial"/>
        <color rgb="FF000000"/>
        <sz val="10.0"/>
      </rPr>
      <t xml:space="preserve">4. </t>
    </r>
    <r>
      <rPr>
        <rFont val="Arial"/>
        <color rgb="FF000000"/>
        <sz val="10.0"/>
      </rPr>
      <t xml:space="preserve">採用確認管理　</t>
    </r>
    <r>
      <rPr>
        <rFont val="Arial"/>
        <color rgb="FF000000"/>
        <sz val="10.0"/>
      </rPr>
      <t xml:space="preserve">5. </t>
    </r>
    <r>
      <rPr>
        <rFont val="Arial"/>
        <color rgb="FF000000"/>
        <sz val="10.0"/>
      </rPr>
      <t xml:space="preserve">契約管理　</t>
    </r>
    <r>
      <rPr>
        <rFont val="Arial"/>
        <color rgb="FF000000"/>
        <sz val="10.0"/>
      </rPr>
      <t xml:space="preserve">6. </t>
    </r>
    <r>
      <rPr>
        <rFont val="Arial"/>
        <color rgb="FF000000"/>
        <sz val="10.0"/>
      </rPr>
      <t xml:space="preserve">請求管理　</t>
    </r>
    <r>
      <rPr>
        <rFont val="Arial"/>
        <color rgb="FF000000"/>
        <sz val="10.0"/>
      </rPr>
      <t xml:space="preserve">7. </t>
    </r>
    <r>
      <rPr>
        <rFont val="Arial"/>
        <color rgb="FF000000"/>
        <sz val="10.0"/>
      </rPr>
      <t>アカウント管理の一部</t>
    </r>
    <r>
      <rPr>
        <rFont val="Arial"/>
        <color rgb="FF000000"/>
        <sz val="10.0"/>
      </rPr>
      <t>(</t>
    </r>
    <r>
      <rPr>
        <rFont val="Arial"/>
        <color rgb="FF000000"/>
        <sz val="10.0"/>
      </rPr>
      <t>メールアドレス再設定、パスワード再設定</t>
    </r>
    <r>
      <rPr>
        <rFont val="Arial"/>
        <color rgb="FF000000"/>
        <sz val="10.0"/>
      </rPr>
      <t xml:space="preserve">)
iv. </t>
    </r>
    <r>
      <rPr>
        <rFont val="Arial"/>
        <color rgb="FF000000"/>
        <sz val="10.0"/>
      </rPr>
      <t xml:space="preserve">共通　</t>
    </r>
    <r>
      <rPr>
        <rFont val="Arial"/>
        <color rgb="FF000000"/>
        <sz val="10.0"/>
      </rPr>
      <t xml:space="preserve">1. </t>
    </r>
    <r>
      <rPr>
        <rFont val="Arial"/>
        <color rgb="FF000000"/>
        <sz val="10.0"/>
      </rPr>
      <t>バッチ</t>
    </r>
    <r>
      <rPr>
        <rFont val="Arial"/>
        <color rgb="FF000000"/>
        <sz val="10.0"/>
      </rPr>
      <t>10</t>
    </r>
    <r>
      <rPr>
        <rFont val="Arial"/>
        <color rgb="FF000000"/>
        <sz val="10.0"/>
      </rPr>
      <t>種</t>
    </r>
  </si>
  <si>
    <r>
      <rPr>
        <rFont val="Arial"/>
        <color rgb="FF000000"/>
        <sz val="10.0"/>
      </rPr>
      <t xml:space="preserve">b. </t>
    </r>
    <r>
      <rPr>
        <rFont val="Arial"/>
        <color rgb="FF000000"/>
        <sz val="10.0"/>
      </rPr>
      <t>ソースコード</t>
    </r>
    <r>
      <rPr>
        <rFont val="Arial"/>
        <color rgb="FF000000"/>
        <sz val="10.0"/>
      </rPr>
      <t>(HTML/CSS/JS</t>
    </r>
    <r>
      <rPr>
        <rFont val="Arial"/>
        <color rgb="FF000000"/>
        <sz val="10.0"/>
      </rPr>
      <t>など</t>
    </r>
    <r>
      <rPr>
        <rFont val="Arial"/>
        <color rgb="FF000000"/>
        <sz val="10.0"/>
      </rPr>
      <t>)</t>
    </r>
  </si>
  <si>
    <r>
      <rPr>
        <rFont val="Arial"/>
        <color rgb="FF000000"/>
        <sz val="10.0"/>
      </rPr>
      <t xml:space="preserve">c. </t>
    </r>
    <r>
      <rPr>
        <rFont val="Arial"/>
        <color rgb="FF000000"/>
        <sz val="10.0"/>
      </rPr>
      <t>テスト結果資料</t>
    </r>
  </si>
  <si>
    <t>開発フェーズ4</t>
  </si>
  <si>
    <r>
      <rPr>
        <rFont val="Arial"/>
        <color rgb="FF000000"/>
        <sz val="10.0"/>
      </rPr>
      <t xml:space="preserve">a. </t>
    </r>
    <r>
      <rPr>
        <rFont val="Arial"/>
        <color rgb="FF000000"/>
        <sz val="10.0"/>
      </rPr>
      <t>データベーステーブル定義書</t>
    </r>
  </si>
  <si>
    <r>
      <rPr>
        <rFont val="Arial"/>
        <color rgb="FF000000"/>
        <sz val="10.0"/>
      </rPr>
      <t xml:space="preserve">a. </t>
    </r>
    <r>
      <rPr>
        <rFont val="Arial"/>
        <color rgb="FF000000"/>
        <sz val="10.0"/>
      </rPr>
      <t xml:space="preserve">機能開発　</t>
    </r>
    <r>
      <rPr>
        <rFont val="Arial"/>
        <color rgb="FF000000"/>
        <sz val="10.0"/>
      </rPr>
      <t xml:space="preserve">i. </t>
    </r>
    <r>
      <rPr>
        <rFont val="Arial"/>
        <color rgb="FF000000"/>
        <sz val="10.0"/>
      </rPr>
      <t xml:space="preserve">サービスサイト　</t>
    </r>
    <r>
      <rPr>
        <rFont val="Arial"/>
        <color rgb="FF000000"/>
        <sz val="10.0"/>
      </rPr>
      <t xml:space="preserve">1. </t>
    </r>
    <r>
      <rPr>
        <rFont val="Arial"/>
        <color rgb="FF000000"/>
        <sz val="10.0"/>
      </rPr>
      <t xml:space="preserve">教室グループ一覧　</t>
    </r>
    <r>
      <rPr>
        <rFont val="Arial"/>
        <color rgb="FF000000"/>
        <sz val="10.0"/>
      </rPr>
      <t xml:space="preserve">2. </t>
    </r>
    <r>
      <rPr>
        <rFont val="Arial"/>
        <color rgb="FF000000"/>
        <sz val="10.0"/>
      </rPr>
      <t xml:space="preserve">口コミ管理　</t>
    </r>
    <r>
      <rPr>
        <rFont val="Arial"/>
        <color rgb="FF000000"/>
        <sz val="10.0"/>
      </rPr>
      <t xml:space="preserve">3. </t>
    </r>
    <r>
      <rPr>
        <rFont val="Arial"/>
        <color rgb="FF000000"/>
        <sz val="10.0"/>
      </rPr>
      <t xml:space="preserve">オファー管理　</t>
    </r>
    <r>
      <rPr>
        <rFont val="Arial"/>
        <color rgb="FF000000"/>
        <sz val="10.0"/>
      </rPr>
      <t xml:space="preserve">4. </t>
    </r>
    <r>
      <rPr>
        <rFont val="Arial"/>
        <color rgb="FF000000"/>
        <sz val="10.0"/>
      </rPr>
      <t>オシゴト</t>
    </r>
    <r>
      <rPr>
        <rFont val="Arial"/>
        <color rgb="FF000000"/>
        <sz val="10.0"/>
      </rPr>
      <t>Q&amp;A</t>
    </r>
    <r>
      <rPr>
        <rFont val="Arial"/>
        <color rgb="FF000000"/>
        <sz val="10.0"/>
      </rPr>
      <t xml:space="preserve">管理　</t>
    </r>
    <r>
      <rPr>
        <rFont val="Arial"/>
        <color rgb="FF000000"/>
        <sz val="10.0"/>
      </rPr>
      <t xml:space="preserve">5. </t>
    </r>
    <r>
      <rPr>
        <rFont val="Arial"/>
        <color rgb="FF000000"/>
        <sz val="10.0"/>
      </rPr>
      <t xml:space="preserve">退会
</t>
    </r>
    <r>
      <rPr>
        <rFont val="Arial"/>
        <color rgb="FF000000"/>
        <sz val="10.0"/>
      </rPr>
      <t xml:space="preserve">ii. </t>
    </r>
    <r>
      <rPr>
        <rFont val="Arial"/>
        <color rgb="FF000000"/>
        <sz val="10.0"/>
      </rPr>
      <t xml:space="preserve">全体管理画面　</t>
    </r>
    <r>
      <rPr>
        <rFont val="Arial"/>
        <color rgb="FF000000"/>
        <sz val="10.0"/>
      </rPr>
      <t xml:space="preserve">1. </t>
    </r>
    <r>
      <rPr>
        <rFont val="Arial"/>
        <color rgb="FF000000"/>
        <sz val="10.0"/>
      </rPr>
      <t xml:space="preserve">教室一括更新　</t>
    </r>
    <r>
      <rPr>
        <rFont val="Arial"/>
        <color rgb="FF000000"/>
        <sz val="10.0"/>
      </rPr>
      <t xml:space="preserve">2. </t>
    </r>
    <r>
      <rPr>
        <rFont val="Arial"/>
        <color rgb="FF000000"/>
        <sz val="10.0"/>
      </rPr>
      <t xml:space="preserve">急募管理　</t>
    </r>
    <r>
      <rPr>
        <rFont val="Arial"/>
        <color rgb="FF000000"/>
        <sz val="10.0"/>
      </rPr>
      <t xml:space="preserve">3. </t>
    </r>
    <r>
      <rPr>
        <rFont val="Arial"/>
        <color rgb="FF000000"/>
        <sz val="10.0"/>
      </rPr>
      <t xml:space="preserve">オファー管理　</t>
    </r>
    <r>
      <rPr>
        <rFont val="Arial"/>
        <color rgb="FF000000"/>
        <sz val="10.0"/>
      </rPr>
      <t xml:space="preserve">4. </t>
    </r>
    <r>
      <rPr>
        <rFont val="Arial"/>
        <color rgb="FF000000"/>
        <sz val="10.0"/>
      </rPr>
      <t>オシゴト</t>
    </r>
    <r>
      <rPr>
        <rFont val="Arial"/>
        <color rgb="FF000000"/>
        <sz val="10.0"/>
      </rPr>
      <t>Q&amp;A</t>
    </r>
    <r>
      <rPr>
        <rFont val="Arial"/>
        <color rgb="FF000000"/>
        <sz val="10.0"/>
      </rPr>
      <t xml:space="preserve">管理　</t>
    </r>
    <r>
      <rPr>
        <rFont val="Arial"/>
        <color rgb="FF000000"/>
        <sz val="10.0"/>
      </rPr>
      <t>5. Amazon</t>
    </r>
    <r>
      <rPr>
        <rFont val="Arial"/>
        <color rgb="FF000000"/>
        <sz val="10.0"/>
      </rPr>
      <t xml:space="preserve">ギフト券管理　</t>
    </r>
    <r>
      <rPr>
        <rFont val="Arial"/>
        <color rgb="FF000000"/>
        <sz val="10.0"/>
      </rPr>
      <t xml:space="preserve">6. </t>
    </r>
    <r>
      <rPr>
        <rFont val="Arial"/>
        <color rgb="FF000000"/>
        <sz val="10.0"/>
      </rPr>
      <t xml:space="preserve">口コミ管理　</t>
    </r>
    <r>
      <rPr>
        <rFont val="Arial"/>
        <color rgb="FF000000"/>
        <sz val="10.0"/>
      </rPr>
      <t xml:space="preserve">7. </t>
    </r>
    <r>
      <rPr>
        <rFont val="Arial"/>
        <color rgb="FF000000"/>
        <sz val="10.0"/>
      </rPr>
      <t xml:space="preserve">バナー管理　</t>
    </r>
    <r>
      <rPr>
        <rFont val="Arial"/>
        <color rgb="FF000000"/>
        <sz val="10.0"/>
      </rPr>
      <t xml:space="preserve">8. </t>
    </r>
    <r>
      <rPr>
        <rFont val="Arial"/>
        <color rgb="FF000000"/>
        <sz val="10.0"/>
      </rPr>
      <t xml:space="preserve">会員管理　</t>
    </r>
    <r>
      <rPr>
        <rFont val="Arial"/>
        <color rgb="FF000000"/>
        <sz val="10.0"/>
      </rPr>
      <t xml:space="preserve">9. </t>
    </r>
    <r>
      <rPr>
        <rFont val="Arial"/>
        <color rgb="FF000000"/>
        <sz val="10.0"/>
      </rPr>
      <t xml:space="preserve">メール送信履歴管理　</t>
    </r>
    <r>
      <rPr>
        <rFont val="Arial"/>
        <color rgb="FF000000"/>
        <sz val="10.0"/>
      </rPr>
      <t xml:space="preserve">10. </t>
    </r>
    <r>
      <rPr>
        <rFont val="Arial"/>
        <color rgb="FF000000"/>
        <sz val="10.0"/>
      </rPr>
      <t xml:space="preserve">証跡管理
</t>
    </r>
    <r>
      <rPr>
        <rFont val="Arial"/>
        <color rgb="FF000000"/>
        <sz val="10.0"/>
      </rPr>
      <t xml:space="preserve">iii. </t>
    </r>
    <r>
      <rPr>
        <rFont val="Arial"/>
        <color rgb="FF000000"/>
        <sz val="10.0"/>
      </rPr>
      <t xml:space="preserve">クライアント企業管理画面　</t>
    </r>
    <r>
      <rPr>
        <rFont val="Arial"/>
        <color rgb="FF000000"/>
        <sz val="10.0"/>
      </rPr>
      <t xml:space="preserve">1. </t>
    </r>
    <r>
      <rPr>
        <rFont val="Arial"/>
        <color rgb="FF000000"/>
        <sz val="10.0"/>
      </rPr>
      <t xml:space="preserve">急募管理　</t>
    </r>
    <r>
      <rPr>
        <rFont val="Arial"/>
        <color rgb="FF000000"/>
        <sz val="10.0"/>
      </rPr>
      <t xml:space="preserve">2. </t>
    </r>
    <r>
      <rPr>
        <rFont val="Arial"/>
        <color rgb="FF000000"/>
        <sz val="10.0"/>
      </rPr>
      <t xml:space="preserve">パーソナルオファー管理　</t>
    </r>
    <r>
      <rPr>
        <rFont val="Arial"/>
        <color rgb="FF000000"/>
        <sz val="10.0"/>
      </rPr>
      <t xml:space="preserve">3. </t>
    </r>
    <r>
      <rPr>
        <rFont val="Arial"/>
        <color rgb="FF000000"/>
        <sz val="10.0"/>
      </rPr>
      <t xml:space="preserve">オファーテンプレート管理　</t>
    </r>
    <r>
      <rPr>
        <rFont val="Arial"/>
        <color rgb="FF000000"/>
        <sz val="10.0"/>
      </rPr>
      <t xml:space="preserve">4. </t>
    </r>
    <r>
      <rPr>
        <rFont val="Arial"/>
        <color rgb="FF000000"/>
        <sz val="10.0"/>
      </rPr>
      <t xml:space="preserve">自動オファー管理　</t>
    </r>
    <r>
      <rPr>
        <rFont val="Arial"/>
        <color rgb="FF000000"/>
        <sz val="10.0"/>
      </rPr>
      <t xml:space="preserve">5. </t>
    </r>
    <r>
      <rPr>
        <rFont val="Arial"/>
        <color rgb="FF000000"/>
        <sz val="10.0"/>
      </rPr>
      <t xml:space="preserve">アクセス集計　</t>
    </r>
    <r>
      <rPr>
        <rFont val="Arial"/>
        <color rgb="FF000000"/>
        <sz val="10.0"/>
      </rPr>
      <t xml:space="preserve">6. </t>
    </r>
    <r>
      <rPr>
        <rFont val="Arial"/>
        <color rgb="FF000000"/>
        <sz val="10.0"/>
      </rPr>
      <t xml:space="preserve">企業詳細表示　</t>
    </r>
    <r>
      <rPr>
        <rFont val="Arial"/>
        <color rgb="FF000000"/>
        <sz val="10.0"/>
      </rPr>
      <t xml:space="preserve">7. </t>
    </r>
    <r>
      <rPr>
        <rFont val="Arial"/>
        <color rgb="FF000000"/>
        <sz val="10.0"/>
      </rPr>
      <t xml:space="preserve">問合せ
</t>
    </r>
    <r>
      <rPr>
        <rFont val="Arial"/>
        <color rgb="FF000000"/>
        <sz val="10.0"/>
      </rPr>
      <t xml:space="preserve">iv. </t>
    </r>
    <r>
      <rPr>
        <rFont val="Arial"/>
        <color rgb="FF000000"/>
        <sz val="10.0"/>
      </rPr>
      <t xml:space="preserve">共通　</t>
    </r>
    <r>
      <rPr>
        <rFont val="Arial"/>
        <color rgb="FF000000"/>
        <sz val="10.0"/>
      </rPr>
      <t xml:space="preserve">1. </t>
    </r>
    <r>
      <rPr>
        <rFont val="Arial"/>
        <color rgb="FF000000"/>
        <sz val="10.0"/>
      </rPr>
      <t>バッチ</t>
    </r>
    <r>
      <rPr>
        <rFont val="Arial"/>
        <color rgb="FF000000"/>
        <sz val="10.0"/>
      </rPr>
      <t>16</t>
    </r>
    <r>
      <rPr>
        <rFont val="Arial"/>
        <color rgb="FF000000"/>
        <sz val="10.0"/>
      </rPr>
      <t xml:space="preserve">種　</t>
    </r>
    <r>
      <rPr>
        <rFont val="Arial"/>
        <color rgb="FF000000"/>
        <sz val="10.0"/>
      </rPr>
      <t xml:space="preserve">2. </t>
    </r>
    <r>
      <rPr>
        <rFont val="Arial"/>
        <color rgb="FF000000"/>
        <sz val="10.0"/>
      </rPr>
      <t xml:space="preserve">前フェーズで発生した仕様変更対応
</t>
    </r>
    <r>
      <rPr>
        <rFont val="Arial"/>
        <color rgb="FF000000"/>
        <sz val="10.0"/>
      </rPr>
      <t xml:space="preserve">b. </t>
    </r>
    <r>
      <rPr>
        <rFont val="Arial"/>
        <color rgb="FF000000"/>
        <sz val="10.0"/>
      </rPr>
      <t xml:space="preserve">データ移行　</t>
    </r>
    <r>
      <rPr>
        <rFont val="Arial"/>
        <color rgb="FF000000"/>
        <sz val="10.0"/>
      </rPr>
      <t xml:space="preserve">i. </t>
    </r>
    <r>
      <rPr>
        <rFont val="Arial"/>
        <color rgb="FF000000"/>
        <sz val="10.0"/>
      </rPr>
      <t>バッチ</t>
    </r>
    <r>
      <rPr>
        <rFont val="Arial"/>
        <color rgb="FF000000"/>
        <sz val="10.0"/>
      </rPr>
      <t>13</t>
    </r>
    <r>
      <rPr>
        <rFont val="Arial"/>
        <color rgb="FF000000"/>
        <sz val="10.0"/>
      </rPr>
      <t>種</t>
    </r>
  </si>
  <si>
    <r>
      <rPr>
        <rFont val="Arial"/>
        <color rgb="FF000000"/>
        <sz val="10.0"/>
      </rPr>
      <t xml:space="preserve">b. </t>
    </r>
    <r>
      <rPr>
        <rFont val="Arial"/>
        <color rgb="FF000000"/>
        <sz val="10.0"/>
      </rPr>
      <t>ソースコード</t>
    </r>
    <r>
      <rPr>
        <rFont val="Arial"/>
        <color rgb="FF000000"/>
        <sz val="10.0"/>
      </rPr>
      <t>(HTML/CSS/JS</t>
    </r>
    <r>
      <rPr>
        <rFont val="Arial"/>
        <color rgb="FF000000"/>
        <sz val="10.0"/>
      </rPr>
      <t>など</t>
    </r>
    <r>
      <rPr>
        <rFont val="Arial"/>
        <color rgb="FF000000"/>
        <sz val="10.0"/>
      </rPr>
      <t>)</t>
    </r>
  </si>
  <si>
    <r>
      <rPr>
        <rFont val="Arial"/>
        <color rgb="FF000000"/>
        <sz val="10.0"/>
      </rPr>
      <t xml:space="preserve">c. </t>
    </r>
    <r>
      <rPr>
        <rFont val="Arial"/>
        <color rgb="FF000000"/>
        <sz val="10.0"/>
      </rPr>
      <t>テスト結果資料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</si>
</sst>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月&quot;"/>
  </numFmts>
  <fonts count="7">
    <font>
      <sz val="10.0"/>
      <color rgb="FF000000"/>
      <name val="Arial"/>
      <scheme val="minor"/>
    </font>
    <font>
      <sz val="10.0"/>
      <color theme="0"/>
      <name val="Arial"/>
    </font>
    <font>
      <sz val="10.0"/>
      <color rgb="FF000000"/>
      <name val="Arial"/>
    </font>
    <font>
      <sz val="10.0"/>
      <color theme="1"/>
      <name val="Arial"/>
    </font>
    <font>
      <b/>
      <sz val="10.0"/>
      <color rgb="FF000000"/>
      <name val="Arial"/>
    </font>
    <font>
      <b/>
      <sz val="10.0"/>
      <color theme="1"/>
      <name val="Arial"/>
    </font>
    <font/>
  </fonts>
  <fills count="10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7F7F7F"/>
        <bgColor rgb="FF7F7F7F"/>
      </patternFill>
    </fill>
    <fill>
      <patternFill patternType="solid">
        <fgColor rgb="FFD8D8D8"/>
        <bgColor rgb="FFD8D8D8"/>
      </patternFill>
    </fill>
    <fill>
      <patternFill patternType="solid">
        <fgColor rgb="FFEAD1DC"/>
        <bgColor rgb="FFEAD1DC"/>
      </patternFill>
    </fill>
    <fill>
      <patternFill patternType="solid">
        <fgColor rgb="FFFF00FF"/>
        <bgColor rgb="FFFF00FF"/>
      </patternFill>
    </fill>
    <fill>
      <patternFill patternType="solid">
        <fgColor rgb="FFFAD9D6"/>
        <bgColor rgb="FFFAD9D6"/>
      </patternFill>
    </fill>
    <fill>
      <patternFill patternType="solid">
        <fgColor rgb="FFB3CEFA"/>
        <bgColor rgb="FFB3CEFA"/>
      </patternFill>
    </fill>
    <fill>
      <patternFill patternType="solid">
        <fgColor rgb="FFD9E6FC"/>
        <bgColor rgb="FFD9E6FC"/>
      </patternFill>
    </fill>
  </fills>
  <borders count="25">
    <border/>
    <border>
      <left/>
      <right/>
      <top/>
      <bottom/>
    </border>
    <border>
      <left/>
      <right style="thin">
        <color theme="0"/>
      </right>
      <top/>
      <bottom/>
    </border>
    <border>
      <left style="thin">
        <color rgb="FFBFBFBF"/>
      </left>
      <right/>
      <top style="thin">
        <color rgb="FFBFBFBF"/>
      </top>
      <bottom style="thin">
        <color rgb="FFBFBFBF"/>
      </bottom>
    </border>
    <border>
      <left/>
      <right/>
      <top style="thin">
        <color rgb="FFBFBFBF"/>
      </top>
      <bottom style="thin">
        <color rgb="FFBFBFBF"/>
      </bottom>
    </border>
    <border>
      <left/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</border>
    <border>
      <left style="thin">
        <color rgb="FFBFBFBF"/>
      </left>
      <right style="thin">
        <color rgb="FFBFBFBF"/>
      </right>
      <top/>
      <bottom style="thin">
        <color rgb="FFBFBFBF"/>
      </bottom>
    </border>
    <border>
      <left style="thin">
        <color rgb="FFBFBFBF"/>
      </left>
      <right/>
      <top style="thin">
        <color rgb="FFBFBFBF"/>
      </top>
      <bottom/>
    </border>
    <border>
      <left/>
      <right/>
      <top style="thin">
        <color rgb="FFBFBFBF"/>
      </top>
      <bottom/>
    </border>
    <border>
      <left/>
      <right style="thin">
        <color rgb="FFBFBFBF"/>
      </right>
      <top style="thin">
        <color rgb="FFBFBFBF"/>
      </top>
      <bottom/>
    </border>
    <border>
      <left style="thin">
        <color rgb="FFBFBFBF"/>
      </left>
      <top style="thin">
        <color rgb="FFBFBFBF"/>
      </top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left style="thin">
        <color rgb="FFBFBFBF"/>
      </left>
    </border>
    <border>
      <bottom style="thin">
        <color rgb="FFBFBFBF"/>
      </bottom>
    </border>
    <border>
      <right style="thin">
        <color rgb="FFBFBFBF"/>
      </right>
      <bottom style="thin">
        <color rgb="FFBFBFBF"/>
      </bottom>
    </border>
    <border>
      <right style="thin">
        <color rgb="FFBFBFBF"/>
      </right>
    </border>
    <border>
      <top style="thin">
        <color rgb="FFBFBFBF"/>
      </top>
    </border>
    <border>
      <right style="thin">
        <color rgb="FFBFBFBF"/>
      </right>
      <top style="thin">
        <color rgb="FFBFBFBF"/>
      </top>
    </border>
    <border>
      <left style="thin">
        <color rgb="FFBFBFBF"/>
      </left>
      <bottom style="thin">
        <color rgb="FFBFBFBF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1" fillId="2" fontId="1" numFmtId="164" xfId="0" applyAlignment="1" applyBorder="1" applyFont="1" applyNumberFormat="1">
      <alignment vertical="center"/>
    </xf>
    <xf borderId="2" fillId="2" fontId="1" numFmtId="164" xfId="0" applyAlignment="1" applyBorder="1" applyFont="1" applyNumberFormat="1">
      <alignment vertical="center"/>
    </xf>
    <xf borderId="1" fillId="3" fontId="1" numFmtId="0" xfId="0" applyAlignment="1" applyBorder="1" applyFill="1" applyFont="1">
      <alignment vertical="center"/>
    </xf>
    <xf borderId="3" fillId="4" fontId="3" numFmtId="0" xfId="0" applyAlignment="1" applyBorder="1" applyFill="1" applyFont="1">
      <alignment horizontal="left" vertical="center"/>
    </xf>
    <xf borderId="4" fillId="4" fontId="3" numFmtId="0" xfId="0" applyAlignment="1" applyBorder="1" applyFont="1">
      <alignment vertical="center"/>
    </xf>
    <xf borderId="4" fillId="4" fontId="3" numFmtId="3" xfId="0" applyAlignment="1" applyBorder="1" applyFont="1" applyNumberFormat="1">
      <alignment vertical="center"/>
    </xf>
    <xf borderId="4" fillId="4" fontId="2" numFmtId="0" xfId="0" applyAlignment="1" applyBorder="1" applyFont="1">
      <alignment vertical="center"/>
    </xf>
    <xf borderId="5" fillId="4" fontId="2" numFmtId="0" xfId="0" applyAlignment="1" applyBorder="1" applyFont="1">
      <alignment vertical="center"/>
    </xf>
    <xf borderId="6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8" fillId="0" fontId="3" numFmtId="3" xfId="0" applyAlignment="1" applyBorder="1" applyFont="1" applyNumberFormat="1">
      <alignment vertical="center"/>
    </xf>
    <xf borderId="9" fillId="0" fontId="3" numFmtId="3" xfId="0" applyAlignment="1" applyBorder="1" applyFont="1" applyNumberFormat="1">
      <alignment vertical="center"/>
    </xf>
    <xf borderId="9" fillId="5" fontId="3" numFmtId="0" xfId="0" applyAlignment="1" applyBorder="1" applyFill="1" applyFont="1">
      <alignment vertical="center"/>
    </xf>
    <xf borderId="9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6" fontId="3" numFmtId="0" xfId="0" applyAlignment="1" applyBorder="1" applyFill="1" applyFont="1">
      <alignment vertical="center"/>
    </xf>
    <xf borderId="10" fillId="0" fontId="3" numFmtId="0" xfId="0" applyAlignment="1" applyBorder="1" applyFont="1">
      <alignment horizontal="right" vertical="center"/>
    </xf>
    <xf borderId="8" fillId="0" fontId="3" numFmtId="0" xfId="0" applyAlignment="1" applyBorder="1" applyFont="1">
      <alignment vertical="center"/>
    </xf>
    <xf borderId="11" fillId="7" fontId="3" numFmtId="3" xfId="0" applyAlignment="1" applyBorder="1" applyFill="1" applyFont="1" applyNumberFormat="1">
      <alignment vertical="center"/>
    </xf>
    <xf borderId="10" fillId="0" fontId="2" numFmtId="0" xfId="0" applyAlignment="1" applyBorder="1" applyFont="1">
      <alignment vertical="center"/>
    </xf>
    <xf borderId="9" fillId="0" fontId="3" numFmtId="0" xfId="0" applyAlignment="1" applyBorder="1" applyFont="1">
      <alignment vertical="center"/>
    </xf>
    <xf borderId="9" fillId="7" fontId="3" numFmtId="3" xfId="0" applyAlignment="1" applyBorder="1" applyFont="1" applyNumberFormat="1">
      <alignment vertical="center"/>
    </xf>
    <xf borderId="8" fillId="0" fontId="4" numFmtId="0" xfId="0" applyAlignment="1" applyBorder="1" applyFont="1">
      <alignment vertical="center"/>
    </xf>
    <xf borderId="9" fillId="0" fontId="5" numFmtId="0" xfId="0" applyAlignment="1" applyBorder="1" applyFont="1">
      <alignment vertical="center"/>
    </xf>
    <xf borderId="9" fillId="0" fontId="4" numFmtId="0" xfId="0" applyAlignment="1" applyBorder="1" applyFont="1">
      <alignment vertical="center"/>
    </xf>
    <xf borderId="9" fillId="0" fontId="5" numFmtId="3" xfId="0" applyAlignment="1" applyBorder="1" applyFont="1" applyNumberFormat="1">
      <alignment vertical="center"/>
    </xf>
    <xf borderId="0" fillId="0" fontId="2" numFmtId="0" xfId="0" applyAlignment="1" applyFont="1">
      <alignment readingOrder="0" vertical="center"/>
    </xf>
    <xf borderId="0" fillId="0" fontId="2" numFmtId="3" xfId="0" applyAlignment="1" applyFont="1" applyNumberFormat="1">
      <alignment vertical="center"/>
    </xf>
    <xf borderId="1" fillId="3" fontId="1" numFmtId="3" xfId="0" applyAlignment="1" applyBorder="1" applyFont="1" applyNumberFormat="1">
      <alignment vertical="center"/>
    </xf>
    <xf borderId="12" fillId="4" fontId="3" numFmtId="0" xfId="0" applyAlignment="1" applyBorder="1" applyFont="1">
      <alignment horizontal="left" vertical="center"/>
    </xf>
    <xf borderId="13" fillId="4" fontId="3" numFmtId="0" xfId="0" applyAlignment="1" applyBorder="1" applyFont="1">
      <alignment vertical="center"/>
    </xf>
    <xf borderId="13" fillId="4" fontId="3" numFmtId="3" xfId="0" applyAlignment="1" applyBorder="1" applyFont="1" applyNumberFormat="1">
      <alignment vertical="center"/>
    </xf>
    <xf borderId="13" fillId="4" fontId="2" numFmtId="0" xfId="0" applyAlignment="1" applyBorder="1" applyFont="1">
      <alignment vertical="center"/>
    </xf>
    <xf borderId="14" fillId="4" fontId="2" numFmtId="0" xfId="0" applyAlignment="1" applyBorder="1" applyFont="1">
      <alignment vertical="center"/>
    </xf>
    <xf borderId="11" fillId="8" fontId="3" numFmtId="0" xfId="0" applyAlignment="1" applyBorder="1" applyFill="1" applyFont="1">
      <alignment horizontal="left" vertical="center"/>
    </xf>
    <xf borderId="11" fillId="8" fontId="3" numFmtId="0" xfId="0" applyAlignment="1" applyBorder="1" applyFont="1">
      <alignment vertical="center"/>
    </xf>
    <xf borderId="11" fillId="8" fontId="2" numFmtId="0" xfId="0" applyAlignment="1" applyBorder="1" applyFont="1">
      <alignment vertical="center"/>
    </xf>
    <xf borderId="11" fillId="8" fontId="3" numFmtId="3" xfId="0" applyAlignment="1" applyBorder="1" applyFont="1" applyNumberFormat="1">
      <alignment vertical="center"/>
    </xf>
    <xf borderId="9" fillId="0" fontId="3" numFmtId="0" xfId="0" applyAlignment="1" applyBorder="1" applyFont="1">
      <alignment horizontal="right" vertical="center"/>
    </xf>
    <xf borderId="9" fillId="0" fontId="5" numFmtId="0" xfId="0" applyAlignment="1" applyBorder="1" applyFont="1">
      <alignment horizontal="right" vertical="center"/>
    </xf>
    <xf borderId="3" fillId="8" fontId="3" numFmtId="0" xfId="0" applyAlignment="1" applyBorder="1" applyFont="1">
      <alignment horizontal="left" vertical="center"/>
    </xf>
    <xf borderId="4" fillId="8" fontId="3" numFmtId="0" xfId="0" applyAlignment="1" applyBorder="1" applyFont="1">
      <alignment vertical="center"/>
    </xf>
    <xf borderId="4" fillId="8" fontId="2" numFmtId="0" xfId="0" applyAlignment="1" applyBorder="1" applyFont="1">
      <alignment vertical="center"/>
    </xf>
    <xf borderId="4" fillId="8" fontId="3" numFmtId="3" xfId="0" applyAlignment="1" applyBorder="1" applyFont="1" applyNumberFormat="1">
      <alignment vertical="center"/>
    </xf>
    <xf borderId="9" fillId="9" fontId="3" numFmtId="0" xfId="0" applyAlignment="1" applyBorder="1" applyFill="1" applyFont="1">
      <alignment vertical="center"/>
    </xf>
    <xf borderId="9" fillId="9" fontId="2" numFmtId="0" xfId="0" applyAlignment="1" applyBorder="1" applyFont="1">
      <alignment vertical="center"/>
    </xf>
    <xf borderId="0" fillId="0" fontId="2" numFmtId="38" xfId="0" applyAlignment="1" applyFont="1" applyNumberFormat="1">
      <alignment horizontal="right" vertical="center"/>
    </xf>
    <xf borderId="15" fillId="0" fontId="2" numFmtId="0" xfId="0" applyAlignment="1" applyBorder="1" applyFont="1">
      <alignment vertical="center"/>
    </xf>
    <xf borderId="16" fillId="0" fontId="2" numFmtId="0" xfId="0" applyAlignment="1" applyBorder="1" applyFont="1">
      <alignment vertical="center"/>
    </xf>
    <xf borderId="17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18" fillId="0" fontId="2" numFmtId="0" xfId="0" applyAlignment="1" applyBorder="1" applyFont="1">
      <alignment vertical="center"/>
    </xf>
    <xf borderId="19" fillId="0" fontId="2" numFmtId="0" xfId="0" applyAlignment="1" applyBorder="1" applyFont="1">
      <alignment vertical="center"/>
    </xf>
    <xf borderId="20" fillId="0" fontId="2" numFmtId="0" xfId="0" applyAlignment="1" applyBorder="1" applyFont="1">
      <alignment vertical="center"/>
    </xf>
    <xf borderId="21" fillId="0" fontId="2" numFmtId="0" xfId="0" applyAlignment="1" applyBorder="1" applyFont="1">
      <alignment vertical="center"/>
    </xf>
    <xf borderId="15" fillId="0" fontId="2" numFmtId="0" xfId="0" applyAlignment="1" applyBorder="1" applyFont="1">
      <alignment horizontal="left" shrinkToFit="0" vertical="top" wrapText="1"/>
    </xf>
    <xf borderId="22" fillId="0" fontId="6" numFmtId="0" xfId="0" applyBorder="1" applyFont="1"/>
    <xf borderId="23" fillId="0" fontId="6" numFmtId="0" xfId="0" applyBorder="1" applyFont="1"/>
    <xf borderId="18" fillId="0" fontId="6" numFmtId="0" xfId="0" applyBorder="1" applyFont="1"/>
    <xf borderId="21" fillId="0" fontId="6" numFmtId="0" xfId="0" applyBorder="1" applyFont="1"/>
    <xf borderId="24" fillId="0" fontId="6" numFmtId="0" xfId="0" applyBorder="1" applyFont="1"/>
    <xf borderId="19" fillId="0" fontId="6" numFmtId="0" xfId="0" applyBorder="1" applyFont="1"/>
    <xf borderId="20" fillId="0" fontId="6" numFmtId="0" xfId="0" applyBorder="1" applyFont="1"/>
    <xf borderId="15" fillId="0" fontId="2" numFmtId="0" xfId="0" applyAlignment="1" applyBorder="1" applyFont="1">
      <alignment horizontal="left" shrinkToFit="0" vertical="center" wrapText="1"/>
    </xf>
    <xf borderId="23" fillId="0" fontId="2" numFmtId="0" xfId="0" applyAlignment="1" applyBorder="1" applyFont="1">
      <alignment vertical="center"/>
    </xf>
    <xf borderId="22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38.0"/>
    <col customWidth="1" min="2" max="2" width="11.88"/>
    <col customWidth="1" min="3" max="3" width="9.13"/>
    <col customWidth="1" min="4" max="4" width="10.63"/>
    <col customWidth="1" min="5" max="12" width="8.13"/>
    <col customWidth="1" min="13" max="15" width="9.75"/>
    <col customWidth="1" min="16" max="18" width="8.13"/>
    <col customWidth="1" min="19" max="19" width="10.5"/>
    <col customWidth="1" min="20" max="20" width="8.13"/>
    <col customWidth="1" min="21" max="21" width="9.75"/>
    <col customWidth="1" min="22" max="26" width="11.0"/>
  </cols>
  <sheetData>
    <row r="1" ht="15.75" customHeight="1">
      <c r="A1" s="1"/>
      <c r="B1" s="1"/>
      <c r="C1" s="1"/>
      <c r="D1" s="1"/>
      <c r="E1" s="1" t="str">
        <f>YEAR(E2)&amp;"年"</f>
        <v>2023年</v>
      </c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1" t="str">
        <f>YEAR(Q2)&amp;"年"</f>
        <v>2024年</v>
      </c>
      <c r="R1" s="1"/>
      <c r="S1" s="1"/>
      <c r="T1" s="1"/>
      <c r="U1" s="1"/>
      <c r="V1" s="3"/>
      <c r="W1" s="3"/>
      <c r="X1" s="3"/>
      <c r="Y1" s="3"/>
      <c r="Z1" s="3"/>
    </row>
    <row r="2" ht="15.75" customHeight="1">
      <c r="A2" s="1"/>
      <c r="B2" s="4"/>
      <c r="C2" s="1"/>
      <c r="D2" s="1" t="s">
        <v>0</v>
      </c>
      <c r="E2" s="4">
        <v>44927.0</v>
      </c>
      <c r="F2" s="4">
        <f t="shared" ref="F2:U2" si="1">EDATE(E2,1)</f>
        <v>44958</v>
      </c>
      <c r="G2" s="4">
        <f t="shared" si="1"/>
        <v>44986</v>
      </c>
      <c r="H2" s="4">
        <f t="shared" si="1"/>
        <v>45017</v>
      </c>
      <c r="I2" s="4">
        <f t="shared" si="1"/>
        <v>45047</v>
      </c>
      <c r="J2" s="4">
        <f t="shared" si="1"/>
        <v>45078</v>
      </c>
      <c r="K2" s="4">
        <f t="shared" si="1"/>
        <v>45108</v>
      </c>
      <c r="L2" s="4">
        <f t="shared" si="1"/>
        <v>45139</v>
      </c>
      <c r="M2" s="4">
        <f t="shared" si="1"/>
        <v>45170</v>
      </c>
      <c r="N2" s="4">
        <f t="shared" si="1"/>
        <v>45200</v>
      </c>
      <c r="O2" s="4">
        <f t="shared" si="1"/>
        <v>45231</v>
      </c>
      <c r="P2" s="5">
        <f t="shared" si="1"/>
        <v>45261</v>
      </c>
      <c r="Q2" s="4">
        <f t="shared" si="1"/>
        <v>45292</v>
      </c>
      <c r="R2" s="4">
        <f t="shared" si="1"/>
        <v>45323</v>
      </c>
      <c r="S2" s="4">
        <f t="shared" si="1"/>
        <v>45352</v>
      </c>
      <c r="T2" s="4">
        <f t="shared" si="1"/>
        <v>45383</v>
      </c>
      <c r="U2" s="4">
        <f t="shared" si="1"/>
        <v>45413</v>
      </c>
      <c r="V2" s="3"/>
      <c r="W2" s="3"/>
      <c r="X2" s="3"/>
      <c r="Y2" s="3"/>
      <c r="Z2" s="3"/>
    </row>
    <row r="3" ht="15.75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3"/>
      <c r="W3" s="3"/>
      <c r="X3" s="3"/>
      <c r="Y3" s="3"/>
      <c r="Z3" s="3"/>
    </row>
    <row r="4" ht="16.5" customHeight="1">
      <c r="A4" s="7" t="s">
        <v>2</v>
      </c>
      <c r="B4" s="8"/>
      <c r="C4" s="8" t="s">
        <v>3</v>
      </c>
      <c r="D4" s="9"/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1"/>
      <c r="V4" s="3"/>
      <c r="W4" s="3"/>
      <c r="X4" s="3"/>
      <c r="Y4" s="3"/>
      <c r="Z4" s="3"/>
    </row>
    <row r="5" ht="16.5" customHeight="1">
      <c r="A5" s="12" t="s">
        <v>4</v>
      </c>
      <c r="B5" s="13" t="s">
        <v>5</v>
      </c>
      <c r="C5" s="14">
        <v>1170000.0</v>
      </c>
      <c r="D5" s="15">
        <v>2.38E7</v>
      </c>
      <c r="E5" s="16"/>
      <c r="F5" s="16"/>
      <c r="G5" s="16"/>
      <c r="H5" s="16"/>
      <c r="I5" s="16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3"/>
      <c r="W5" s="3"/>
      <c r="X5" s="3"/>
      <c r="Y5" s="3"/>
      <c r="Z5" s="3"/>
    </row>
    <row r="6" ht="16.5" customHeight="1">
      <c r="A6" s="18"/>
      <c r="B6" s="13" t="s">
        <v>6</v>
      </c>
      <c r="C6" s="14">
        <v>1170000.0</v>
      </c>
      <c r="D6" s="15">
        <v>3.66E7</v>
      </c>
      <c r="E6" s="19"/>
      <c r="F6" s="19"/>
      <c r="G6" s="19"/>
      <c r="H6" s="19"/>
      <c r="I6" s="19"/>
      <c r="J6" s="19"/>
      <c r="K6" s="19"/>
      <c r="L6" s="17"/>
      <c r="M6" s="17"/>
      <c r="N6" s="17"/>
      <c r="O6" s="17"/>
      <c r="P6" s="17"/>
      <c r="Q6" s="17"/>
      <c r="R6" s="17"/>
      <c r="S6" s="17"/>
      <c r="T6" s="17"/>
      <c r="U6" s="17"/>
      <c r="V6" s="3"/>
      <c r="W6" s="3"/>
      <c r="X6" s="3"/>
      <c r="Y6" s="3"/>
      <c r="Z6" s="3"/>
    </row>
    <row r="7" ht="9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7" t="s">
        <v>7</v>
      </c>
      <c r="B8" s="8"/>
      <c r="C8" s="8" t="s">
        <v>3</v>
      </c>
      <c r="D8" s="9"/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3"/>
      <c r="W8" s="3"/>
      <c r="X8" s="3"/>
      <c r="Y8" s="3"/>
      <c r="Z8" s="3"/>
    </row>
    <row r="9" ht="15.75" customHeight="1">
      <c r="A9" s="20" t="s">
        <v>8</v>
      </c>
      <c r="B9" s="21" t="s">
        <v>9</v>
      </c>
      <c r="C9" s="14">
        <v>1170000.0</v>
      </c>
      <c r="D9" s="14">
        <f t="shared" ref="D9:D12" si="2">SUM(E9:X9)</f>
        <v>4914000</v>
      </c>
      <c r="E9" s="22">
        <v>702000.0</v>
      </c>
      <c r="F9" s="22">
        <v>819000.0</v>
      </c>
      <c r="G9" s="22">
        <v>819000.0</v>
      </c>
      <c r="H9" s="22">
        <v>819000.0</v>
      </c>
      <c r="I9" s="22">
        <v>936000.0</v>
      </c>
      <c r="J9" s="22">
        <v>819000.0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3"/>
      <c r="W9" s="3"/>
      <c r="X9" s="3"/>
      <c r="Y9" s="3"/>
      <c r="Z9" s="3"/>
    </row>
    <row r="10" ht="15.75" customHeight="1">
      <c r="A10" s="23"/>
      <c r="B10" s="24" t="s">
        <v>10</v>
      </c>
      <c r="C10" s="15">
        <v>1170000.0</v>
      </c>
      <c r="D10" s="15">
        <f t="shared" si="2"/>
        <v>13572000</v>
      </c>
      <c r="E10" s="25">
        <v>1170000.0</v>
      </c>
      <c r="F10" s="25">
        <v>1755000.0</v>
      </c>
      <c r="G10" s="25">
        <v>1989000.0</v>
      </c>
      <c r="H10" s="25">
        <v>2223000.0</v>
      </c>
      <c r="I10" s="25">
        <v>2223000.0</v>
      </c>
      <c r="J10" s="25">
        <v>2340000.0</v>
      </c>
      <c r="K10" s="25">
        <v>1872000.0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3"/>
      <c r="W10" s="3"/>
      <c r="X10" s="3"/>
      <c r="Y10" s="3"/>
      <c r="Z10" s="3"/>
    </row>
    <row r="11" ht="15.75" customHeight="1">
      <c r="A11" s="23"/>
      <c r="B11" s="24" t="s">
        <v>11</v>
      </c>
      <c r="C11" s="15">
        <v>1170000.0</v>
      </c>
      <c r="D11" s="15">
        <f t="shared" si="2"/>
        <v>7956000</v>
      </c>
      <c r="E11" s="15"/>
      <c r="F11" s="25">
        <v>1170000.0</v>
      </c>
      <c r="G11" s="25">
        <v>2106000.0</v>
      </c>
      <c r="H11" s="25">
        <v>2340000.0</v>
      </c>
      <c r="I11" s="25">
        <v>2340000.0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3"/>
      <c r="W11" s="3"/>
      <c r="X11" s="3"/>
      <c r="Y11" s="3"/>
      <c r="Z11" s="3"/>
    </row>
    <row r="12" ht="15.75" customHeight="1">
      <c r="A12" s="23"/>
      <c r="B12" s="24" t="s">
        <v>12</v>
      </c>
      <c r="C12" s="15">
        <v>1170000.0</v>
      </c>
      <c r="D12" s="15">
        <f t="shared" si="2"/>
        <v>5848000</v>
      </c>
      <c r="E12" s="25">
        <v>860000.0</v>
      </c>
      <c r="F12" s="25">
        <v>1032000.0</v>
      </c>
      <c r="G12" s="25">
        <v>1032000.0</v>
      </c>
      <c r="H12" s="25">
        <v>1118000.0</v>
      </c>
      <c r="I12" s="25">
        <v>1118000.0</v>
      </c>
      <c r="J12" s="25">
        <v>688000.0</v>
      </c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3"/>
      <c r="W12" s="3"/>
      <c r="X12" s="3"/>
      <c r="Y12" s="3"/>
      <c r="Z12" s="3"/>
    </row>
    <row r="13" ht="15.75" customHeight="1">
      <c r="A13" s="26"/>
      <c r="B13" s="27" t="s">
        <v>13</v>
      </c>
      <c r="C13" s="28"/>
      <c r="D13" s="29">
        <f t="shared" ref="D13:K13" si="3">SUM(D9:D12)</f>
        <v>32290000</v>
      </c>
      <c r="E13" s="29">
        <f t="shared" si="3"/>
        <v>2732000</v>
      </c>
      <c r="F13" s="29">
        <f t="shared" si="3"/>
        <v>4776000</v>
      </c>
      <c r="G13" s="29">
        <f t="shared" si="3"/>
        <v>5946000</v>
      </c>
      <c r="H13" s="29">
        <f t="shared" si="3"/>
        <v>6500000</v>
      </c>
      <c r="I13" s="29">
        <f t="shared" si="3"/>
        <v>6617000</v>
      </c>
      <c r="J13" s="29">
        <f t="shared" si="3"/>
        <v>3847000</v>
      </c>
      <c r="K13" s="29">
        <f t="shared" si="3"/>
        <v>1872000</v>
      </c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3"/>
      <c r="W13" s="3"/>
      <c r="X13" s="3"/>
      <c r="Y13" s="3"/>
      <c r="Z13" s="3"/>
    </row>
    <row r="14" ht="15.75" customHeight="1">
      <c r="A14" s="3"/>
      <c r="B14" s="30" t="s">
        <v>14</v>
      </c>
      <c r="C14" s="3"/>
      <c r="D14" s="3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1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6" t="s">
        <v>15</v>
      </c>
      <c r="B16" s="6"/>
      <c r="C16" s="6"/>
      <c r="D16" s="6"/>
      <c r="E16" s="32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3"/>
      <c r="W16" s="3"/>
      <c r="X16" s="3"/>
      <c r="Y16" s="3"/>
      <c r="Z16" s="3"/>
    </row>
    <row r="17" ht="16.5" customHeight="1">
      <c r="A17" s="7" t="s">
        <v>2</v>
      </c>
      <c r="B17" s="8"/>
      <c r="C17" s="8"/>
      <c r="D17" s="9"/>
      <c r="E17" s="9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1"/>
      <c r="V17" s="3"/>
      <c r="W17" s="3"/>
      <c r="X17" s="3"/>
      <c r="Y17" s="3"/>
      <c r="Z17" s="3"/>
    </row>
    <row r="18" ht="16.5" customHeight="1">
      <c r="A18" s="12" t="s">
        <v>4</v>
      </c>
      <c r="B18" s="24" t="s">
        <v>5</v>
      </c>
      <c r="C18" s="17" t="s">
        <v>16</v>
      </c>
      <c r="D18" s="15">
        <v>1.18245E8</v>
      </c>
      <c r="E18" s="15"/>
      <c r="F18" s="17"/>
      <c r="G18" s="17"/>
      <c r="H18" s="17"/>
      <c r="I18" s="17"/>
      <c r="J18" s="16"/>
      <c r="K18" s="16"/>
      <c r="L18" s="16"/>
      <c r="M18" s="16"/>
      <c r="N18" s="16"/>
      <c r="O18" s="16"/>
      <c r="P18" s="16"/>
      <c r="Q18" s="16"/>
      <c r="R18" s="16"/>
      <c r="S18" s="17"/>
      <c r="T18" s="17"/>
      <c r="U18" s="17"/>
      <c r="V18" s="3"/>
      <c r="W18" s="3"/>
      <c r="X18" s="3"/>
      <c r="Y18" s="3"/>
      <c r="Z18" s="3"/>
    </row>
    <row r="19" ht="16.5" customHeight="1">
      <c r="A19" s="18"/>
      <c r="B19" s="24" t="s">
        <v>6</v>
      </c>
      <c r="C19" s="17" t="s">
        <v>16</v>
      </c>
      <c r="D19" s="15">
        <v>1.461988E8</v>
      </c>
      <c r="E19" s="15"/>
      <c r="F19" s="17"/>
      <c r="G19" s="17"/>
      <c r="H19" s="17"/>
      <c r="I19" s="17"/>
      <c r="J19" s="17"/>
      <c r="K19" s="17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3"/>
      <c r="W19" s="3"/>
      <c r="X19" s="3"/>
      <c r="Y19" s="3"/>
      <c r="Z19" s="3"/>
    </row>
    <row r="20" ht="9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3" t="s">
        <v>7</v>
      </c>
      <c r="B21" s="34"/>
      <c r="C21" s="34"/>
      <c r="D21" s="35"/>
      <c r="E21" s="35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7"/>
      <c r="V21" s="3"/>
      <c r="W21" s="3"/>
      <c r="X21" s="3"/>
      <c r="Y21" s="3"/>
      <c r="Z21" s="3"/>
    </row>
    <row r="22" ht="15.75" customHeight="1">
      <c r="A22" s="38" t="s">
        <v>17</v>
      </c>
      <c r="B22" s="39"/>
      <c r="C22" s="40"/>
      <c r="D22" s="41"/>
      <c r="E22" s="41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3"/>
      <c r="W22" s="3"/>
      <c r="X22" s="3"/>
      <c r="Y22" s="3"/>
      <c r="Z22" s="3"/>
    </row>
    <row r="23" ht="15.75" customHeight="1">
      <c r="A23" s="42" t="s">
        <v>18</v>
      </c>
      <c r="B23" s="17"/>
      <c r="C23" s="15" t="s">
        <v>16</v>
      </c>
      <c r="D23" s="15">
        <f t="shared" ref="D23:D28" si="4">SUM(E23:X23)</f>
        <v>168000</v>
      </c>
      <c r="E23" s="15"/>
      <c r="F23" s="15"/>
      <c r="G23" s="15"/>
      <c r="H23" s="15"/>
      <c r="I23" s="15"/>
      <c r="J23" s="15"/>
      <c r="K23" s="17"/>
      <c r="L23" s="25">
        <v>168000.0</v>
      </c>
      <c r="M23" s="17"/>
      <c r="N23" s="17"/>
      <c r="O23" s="17"/>
      <c r="P23" s="17"/>
      <c r="Q23" s="17"/>
      <c r="R23" s="17"/>
      <c r="S23" s="17"/>
      <c r="T23" s="17"/>
      <c r="U23" s="17"/>
      <c r="V23" s="3"/>
      <c r="W23" s="3"/>
      <c r="X23" s="3"/>
      <c r="Y23" s="3"/>
      <c r="Z23" s="3"/>
    </row>
    <row r="24" ht="15.75" customHeight="1">
      <c r="A24" s="42" t="s">
        <v>19</v>
      </c>
      <c r="B24" s="17"/>
      <c r="C24" s="15" t="s">
        <v>16</v>
      </c>
      <c r="D24" s="15">
        <f t="shared" si="4"/>
        <v>350000</v>
      </c>
      <c r="E24" s="15"/>
      <c r="F24" s="15"/>
      <c r="G24" s="15"/>
      <c r="H24" s="15"/>
      <c r="I24" s="15"/>
      <c r="J24" s="15"/>
      <c r="K24" s="15"/>
      <c r="L24" s="25">
        <v>350000.0</v>
      </c>
      <c r="M24" s="17"/>
      <c r="N24" s="17"/>
      <c r="O24" s="17"/>
      <c r="P24" s="17"/>
      <c r="Q24" s="17"/>
      <c r="R24" s="17"/>
      <c r="S24" s="17"/>
      <c r="T24" s="17"/>
      <c r="U24" s="17"/>
      <c r="V24" s="3"/>
      <c r="W24" s="3"/>
      <c r="X24" s="3"/>
      <c r="Y24" s="3"/>
      <c r="Z24" s="3"/>
    </row>
    <row r="25" ht="15.75" customHeight="1">
      <c r="A25" s="42" t="s">
        <v>20</v>
      </c>
      <c r="B25" s="17"/>
      <c r="C25" s="15" t="s">
        <v>16</v>
      </c>
      <c r="D25" s="15">
        <f t="shared" si="4"/>
        <v>352800</v>
      </c>
      <c r="E25" s="15"/>
      <c r="F25" s="15"/>
      <c r="G25" s="15"/>
      <c r="H25" s="15"/>
      <c r="I25" s="15"/>
      <c r="J25" s="17"/>
      <c r="K25" s="17"/>
      <c r="L25" s="17"/>
      <c r="M25" s="17"/>
      <c r="N25" s="17"/>
      <c r="O25" s="25">
        <v>352800.0</v>
      </c>
      <c r="P25" s="17"/>
      <c r="Q25" s="17"/>
      <c r="R25" s="17"/>
      <c r="S25" s="17"/>
      <c r="T25" s="17"/>
      <c r="U25" s="17"/>
      <c r="V25" s="3"/>
      <c r="W25" s="3"/>
      <c r="X25" s="3"/>
      <c r="Y25" s="3"/>
      <c r="Z25" s="3"/>
    </row>
    <row r="26" ht="15.75" customHeight="1">
      <c r="A26" s="42" t="s">
        <v>21</v>
      </c>
      <c r="B26" s="17"/>
      <c r="C26" s="15" t="s">
        <v>16</v>
      </c>
      <c r="D26" s="15">
        <f t="shared" si="4"/>
        <v>392000</v>
      </c>
      <c r="E26" s="15"/>
      <c r="F26" s="15"/>
      <c r="G26" s="15"/>
      <c r="H26" s="15"/>
      <c r="I26" s="15"/>
      <c r="J26" s="15"/>
      <c r="K26" s="17"/>
      <c r="L26" s="25">
        <v>392000.0</v>
      </c>
      <c r="M26" s="17"/>
      <c r="N26" s="17"/>
      <c r="O26" s="17"/>
      <c r="P26" s="17"/>
      <c r="Q26" s="17"/>
      <c r="R26" s="17"/>
      <c r="S26" s="17"/>
      <c r="T26" s="17"/>
      <c r="U26" s="17"/>
      <c r="V26" s="3"/>
      <c r="W26" s="3"/>
      <c r="X26" s="3"/>
      <c r="Y26" s="3"/>
      <c r="Z26" s="3"/>
    </row>
    <row r="27" ht="15.75" customHeight="1">
      <c r="A27" s="42" t="s">
        <v>22</v>
      </c>
      <c r="B27" s="17"/>
      <c r="C27" s="15" t="s">
        <v>16</v>
      </c>
      <c r="D27" s="15">
        <f t="shared" si="4"/>
        <v>1764000</v>
      </c>
      <c r="E27" s="17"/>
      <c r="F27" s="17"/>
      <c r="G27" s="17"/>
      <c r="H27" s="17"/>
      <c r="I27" s="17"/>
      <c r="J27" s="17"/>
      <c r="K27" s="17"/>
      <c r="L27" s="25">
        <v>1764000.0</v>
      </c>
      <c r="M27" s="17"/>
      <c r="N27" s="17"/>
      <c r="O27" s="17"/>
      <c r="P27" s="17"/>
      <c r="Q27" s="17"/>
      <c r="R27" s="17"/>
      <c r="S27" s="17"/>
      <c r="T27" s="17"/>
      <c r="U27" s="17"/>
      <c r="V27" s="3"/>
      <c r="W27" s="3"/>
      <c r="X27" s="3"/>
      <c r="Y27" s="3"/>
      <c r="Z27" s="3"/>
    </row>
    <row r="28" ht="15.75" customHeight="1">
      <c r="A28" s="42" t="s">
        <v>23</v>
      </c>
      <c r="B28" s="17"/>
      <c r="C28" s="15" t="s">
        <v>16</v>
      </c>
      <c r="D28" s="15">
        <f t="shared" si="4"/>
        <v>1764000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25">
        <v>1764000.0</v>
      </c>
      <c r="P28" s="17"/>
      <c r="Q28" s="17"/>
      <c r="R28" s="17"/>
      <c r="S28" s="17"/>
      <c r="T28" s="17"/>
      <c r="U28" s="17"/>
      <c r="V28" s="3"/>
      <c r="W28" s="3"/>
      <c r="X28" s="3"/>
      <c r="Y28" s="3"/>
      <c r="Z28" s="3"/>
    </row>
    <row r="29" ht="15.75" customHeight="1">
      <c r="A29" s="26"/>
      <c r="B29" s="43" t="s">
        <v>24</v>
      </c>
      <c r="C29" s="28"/>
      <c r="D29" s="29">
        <f>SUM(D23:D28)</f>
        <v>4790800</v>
      </c>
      <c r="E29" s="29"/>
      <c r="F29" s="29"/>
      <c r="G29" s="29"/>
      <c r="H29" s="29"/>
      <c r="I29" s="29"/>
      <c r="J29" s="29"/>
      <c r="K29" s="29"/>
      <c r="L29" s="29">
        <f>SUM(L23:L28)</f>
        <v>2674000</v>
      </c>
      <c r="M29" s="29"/>
      <c r="N29" s="29"/>
      <c r="O29" s="29">
        <f>SUM(O23:O28)</f>
        <v>2116800</v>
      </c>
      <c r="P29" s="29"/>
      <c r="Q29" s="29"/>
      <c r="R29" s="29"/>
      <c r="S29" s="29"/>
      <c r="T29" s="29"/>
      <c r="U29" s="29"/>
      <c r="V29" s="3"/>
      <c r="W29" s="3"/>
      <c r="X29" s="3"/>
      <c r="Y29" s="3"/>
      <c r="Z29" s="3"/>
    </row>
    <row r="30" ht="15.75" customHeight="1">
      <c r="A30" s="44" t="s">
        <v>25</v>
      </c>
      <c r="B30" s="45"/>
      <c r="C30" s="46"/>
      <c r="D30" s="47"/>
      <c r="E30" s="47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3"/>
      <c r="W30" s="3"/>
      <c r="X30" s="3"/>
      <c r="Y30" s="3"/>
      <c r="Z30" s="3"/>
    </row>
    <row r="31" ht="15.75" customHeight="1">
      <c r="A31" s="48" t="s">
        <v>26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3"/>
      <c r="W31" s="3"/>
      <c r="X31" s="3"/>
      <c r="Y31" s="3"/>
      <c r="Z31" s="3"/>
    </row>
    <row r="32" ht="15.75" customHeight="1">
      <c r="A32" s="42" t="s">
        <v>27</v>
      </c>
      <c r="B32" s="17"/>
      <c r="C32" s="15" t="s">
        <v>16</v>
      </c>
      <c r="D32" s="15">
        <f t="shared" ref="D32:D35" si="5">SUM(E32:X32)</f>
        <v>360000</v>
      </c>
      <c r="E32" s="17"/>
      <c r="F32" s="17"/>
      <c r="G32" s="17"/>
      <c r="H32" s="17"/>
      <c r="I32" s="17"/>
      <c r="J32" s="17"/>
      <c r="K32" s="17"/>
      <c r="L32" s="17"/>
      <c r="M32" s="25">
        <v>360000.0</v>
      </c>
      <c r="N32" s="17"/>
      <c r="O32" s="17"/>
      <c r="P32" s="17"/>
      <c r="Q32" s="17"/>
      <c r="R32" s="17"/>
      <c r="S32" s="17"/>
      <c r="T32" s="17"/>
      <c r="U32" s="17"/>
      <c r="V32" s="3"/>
      <c r="W32" s="3"/>
      <c r="X32" s="3"/>
      <c r="Y32" s="3"/>
      <c r="Z32" s="3"/>
    </row>
    <row r="33" ht="15.75" customHeight="1">
      <c r="A33" s="42" t="s">
        <v>28</v>
      </c>
      <c r="B33" s="17"/>
      <c r="C33" s="15" t="s">
        <v>16</v>
      </c>
      <c r="D33" s="15">
        <f t="shared" si="5"/>
        <v>1680000</v>
      </c>
      <c r="E33" s="17"/>
      <c r="F33" s="17"/>
      <c r="G33" s="17"/>
      <c r="H33" s="17"/>
      <c r="I33" s="17"/>
      <c r="J33" s="17"/>
      <c r="K33" s="17"/>
      <c r="L33" s="17"/>
      <c r="M33" s="25">
        <v>1680000.0</v>
      </c>
      <c r="N33" s="17"/>
      <c r="O33" s="17"/>
      <c r="P33" s="17"/>
      <c r="Q33" s="17"/>
      <c r="R33" s="17"/>
      <c r="S33" s="17"/>
      <c r="T33" s="17"/>
      <c r="U33" s="17"/>
      <c r="V33" s="3"/>
      <c r="W33" s="3"/>
      <c r="X33" s="3"/>
      <c r="Y33" s="3"/>
      <c r="Z33" s="3"/>
    </row>
    <row r="34" ht="15.75" customHeight="1">
      <c r="A34" s="42" t="s">
        <v>29</v>
      </c>
      <c r="B34" s="17"/>
      <c r="C34" s="15" t="s">
        <v>16</v>
      </c>
      <c r="D34" s="15">
        <f t="shared" si="5"/>
        <v>3240000</v>
      </c>
      <c r="E34" s="17"/>
      <c r="F34" s="17"/>
      <c r="G34" s="17"/>
      <c r="H34" s="17"/>
      <c r="I34" s="17"/>
      <c r="J34" s="17"/>
      <c r="K34" s="17"/>
      <c r="L34" s="17"/>
      <c r="M34" s="25">
        <v>3240000.0</v>
      </c>
      <c r="N34" s="17"/>
      <c r="O34" s="17"/>
      <c r="P34" s="17"/>
      <c r="Q34" s="17"/>
      <c r="R34" s="17"/>
      <c r="S34" s="17"/>
      <c r="T34" s="17"/>
      <c r="U34" s="17"/>
      <c r="V34" s="3"/>
      <c r="W34" s="3"/>
      <c r="X34" s="3"/>
      <c r="Y34" s="3"/>
      <c r="Z34" s="3"/>
    </row>
    <row r="35" ht="15.75" customHeight="1">
      <c r="A35" s="42" t="s">
        <v>30</v>
      </c>
      <c r="B35" s="17"/>
      <c r="C35" s="15" t="s">
        <v>16</v>
      </c>
      <c r="D35" s="15">
        <f t="shared" si="5"/>
        <v>10402000</v>
      </c>
      <c r="E35" s="17"/>
      <c r="F35" s="17"/>
      <c r="G35" s="17"/>
      <c r="H35" s="17"/>
      <c r="I35" s="17"/>
      <c r="J35" s="17"/>
      <c r="K35" s="17"/>
      <c r="L35" s="17"/>
      <c r="M35" s="25">
        <v>1.0402E7</v>
      </c>
      <c r="N35" s="17"/>
      <c r="O35" s="17"/>
      <c r="P35" s="17"/>
      <c r="Q35" s="17"/>
      <c r="R35" s="17"/>
      <c r="S35" s="17"/>
      <c r="T35" s="17"/>
      <c r="U35" s="17"/>
      <c r="V35" s="3"/>
      <c r="W35" s="3"/>
      <c r="X35" s="3"/>
      <c r="Y35" s="3"/>
      <c r="Z35" s="3"/>
    </row>
    <row r="36" ht="15.75" customHeight="1">
      <c r="A36" s="28"/>
      <c r="B36" s="43" t="s">
        <v>24</v>
      </c>
      <c r="C36" s="28"/>
      <c r="D36" s="29">
        <f>SUM(D32:D35)</f>
        <v>15682000</v>
      </c>
      <c r="E36" s="29"/>
      <c r="F36" s="29"/>
      <c r="G36" s="29"/>
      <c r="H36" s="29"/>
      <c r="I36" s="29"/>
      <c r="J36" s="29"/>
      <c r="K36" s="29"/>
      <c r="L36" s="29">
        <f t="shared" ref="L36:M36" si="6">SUM(L30:L35)</f>
        <v>0</v>
      </c>
      <c r="M36" s="29">
        <f t="shared" si="6"/>
        <v>15682000</v>
      </c>
      <c r="N36" s="29"/>
      <c r="O36" s="29"/>
      <c r="P36" s="29"/>
      <c r="Q36" s="29"/>
      <c r="R36" s="29"/>
      <c r="S36" s="29"/>
      <c r="T36" s="29"/>
      <c r="U36" s="29"/>
      <c r="V36" s="3"/>
      <c r="W36" s="3"/>
      <c r="X36" s="3"/>
      <c r="Y36" s="3"/>
      <c r="Z36" s="3"/>
    </row>
    <row r="37" ht="15.75" customHeight="1">
      <c r="A37" s="48" t="s">
        <v>31</v>
      </c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3"/>
      <c r="W37" s="3"/>
      <c r="X37" s="3"/>
      <c r="Y37" s="3"/>
      <c r="Z37" s="3"/>
    </row>
    <row r="38" ht="15.75" customHeight="1">
      <c r="A38" s="42" t="s">
        <v>28</v>
      </c>
      <c r="B38" s="17"/>
      <c r="C38" s="15" t="s">
        <v>16</v>
      </c>
      <c r="D38" s="15">
        <f t="shared" ref="D38:D40" si="7">SUM(E38:X38)</f>
        <v>1680000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25">
        <v>1680000.0</v>
      </c>
      <c r="P38" s="17"/>
      <c r="Q38" s="17"/>
      <c r="R38" s="17"/>
      <c r="S38" s="17"/>
      <c r="T38" s="17"/>
      <c r="U38" s="17"/>
      <c r="V38" s="3"/>
      <c r="W38" s="3"/>
      <c r="X38" s="3"/>
      <c r="Y38" s="3"/>
      <c r="Z38" s="3"/>
    </row>
    <row r="39" ht="15.75" customHeight="1">
      <c r="A39" s="42" t="s">
        <v>29</v>
      </c>
      <c r="B39" s="17"/>
      <c r="C39" s="15" t="s">
        <v>16</v>
      </c>
      <c r="D39" s="15">
        <f t="shared" si="7"/>
        <v>3240000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25">
        <v>3240000.0</v>
      </c>
      <c r="P39" s="17"/>
      <c r="Q39" s="17"/>
      <c r="R39" s="17"/>
      <c r="S39" s="17"/>
      <c r="T39" s="17"/>
      <c r="U39" s="17"/>
      <c r="V39" s="3"/>
      <c r="W39" s="3"/>
      <c r="X39" s="3"/>
      <c r="Y39" s="3"/>
      <c r="Z39" s="3"/>
    </row>
    <row r="40" ht="15.75" customHeight="1">
      <c r="A40" s="42" t="s">
        <v>30</v>
      </c>
      <c r="B40" s="17"/>
      <c r="C40" s="15" t="s">
        <v>16</v>
      </c>
      <c r="D40" s="15">
        <f t="shared" si="7"/>
        <v>15779500</v>
      </c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25">
        <v>1.57795E7</v>
      </c>
      <c r="P40" s="17"/>
      <c r="Q40" s="17"/>
      <c r="R40" s="17"/>
      <c r="S40" s="17"/>
      <c r="T40" s="17"/>
      <c r="U40" s="17"/>
      <c r="V40" s="3"/>
      <c r="W40" s="3"/>
      <c r="X40" s="3"/>
      <c r="Y40" s="3"/>
      <c r="Z40" s="3"/>
    </row>
    <row r="41" ht="15.75" customHeight="1">
      <c r="A41" s="26"/>
      <c r="B41" s="43" t="s">
        <v>24</v>
      </c>
      <c r="C41" s="28"/>
      <c r="D41" s="29">
        <f>SUM(D38:D40)</f>
        <v>20699500</v>
      </c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>
        <f>SUM(O38:O40)</f>
        <v>20699500</v>
      </c>
      <c r="P41" s="29"/>
      <c r="Q41" s="29"/>
      <c r="R41" s="29"/>
      <c r="S41" s="29"/>
      <c r="T41" s="29"/>
      <c r="U41" s="29"/>
      <c r="V41" s="3"/>
      <c r="W41" s="3"/>
      <c r="X41" s="3"/>
      <c r="Y41" s="3"/>
      <c r="Z41" s="3"/>
    </row>
    <row r="42" ht="15.75" customHeight="1">
      <c r="A42" s="48" t="s">
        <v>32</v>
      </c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3"/>
      <c r="W42" s="3"/>
      <c r="X42" s="3"/>
      <c r="Y42" s="3"/>
      <c r="Z42" s="3"/>
    </row>
    <row r="43" ht="15.75" customHeight="1">
      <c r="A43" s="42" t="s">
        <v>28</v>
      </c>
      <c r="B43" s="17"/>
      <c r="C43" s="15" t="s">
        <v>16</v>
      </c>
      <c r="D43" s="15">
        <f t="shared" ref="D43:D45" si="8">SUM(E43:X43)</f>
        <v>3600000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25">
        <v>3600000.0</v>
      </c>
      <c r="T43" s="17"/>
      <c r="U43" s="17"/>
      <c r="V43" s="3"/>
      <c r="W43" s="3"/>
      <c r="X43" s="3"/>
      <c r="Y43" s="3"/>
      <c r="Z43" s="3"/>
    </row>
    <row r="44" ht="15.75" customHeight="1">
      <c r="A44" s="42" t="s">
        <v>29</v>
      </c>
      <c r="B44" s="17"/>
      <c r="C44" s="15" t="s">
        <v>16</v>
      </c>
      <c r="D44" s="15">
        <f t="shared" si="8"/>
        <v>5440000</v>
      </c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25">
        <v>5440000.0</v>
      </c>
      <c r="T44" s="17"/>
      <c r="U44" s="17"/>
      <c r="V44" s="3"/>
      <c r="W44" s="3"/>
      <c r="X44" s="3"/>
      <c r="Y44" s="3"/>
      <c r="Z44" s="3"/>
    </row>
    <row r="45" ht="15.75" customHeight="1">
      <c r="A45" s="42" t="s">
        <v>30</v>
      </c>
      <c r="B45" s="17"/>
      <c r="C45" s="15" t="s">
        <v>16</v>
      </c>
      <c r="D45" s="15">
        <f t="shared" si="8"/>
        <v>53965000</v>
      </c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25">
        <v>5.3965E7</v>
      </c>
      <c r="T45" s="17"/>
      <c r="U45" s="17"/>
      <c r="V45" s="3"/>
      <c r="W45" s="3"/>
      <c r="X45" s="3"/>
      <c r="Y45" s="3"/>
      <c r="Z45" s="3"/>
    </row>
    <row r="46" ht="15.75" customHeight="1">
      <c r="A46" s="26"/>
      <c r="B46" s="43" t="s">
        <v>24</v>
      </c>
      <c r="C46" s="28"/>
      <c r="D46" s="29">
        <f>SUM(D43:D45)</f>
        <v>63005000</v>
      </c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>
        <f>SUM(S43:S45)</f>
        <v>63005000</v>
      </c>
      <c r="T46" s="29"/>
      <c r="U46" s="29"/>
      <c r="V46" s="3"/>
      <c r="W46" s="3"/>
      <c r="X46" s="3"/>
      <c r="Y46" s="3"/>
      <c r="Z46" s="3"/>
    </row>
    <row r="47" ht="15.75" customHeight="1">
      <c r="A47" s="48" t="s">
        <v>33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3"/>
      <c r="W47" s="3"/>
      <c r="X47" s="3"/>
      <c r="Y47" s="3"/>
      <c r="Z47" s="3"/>
    </row>
    <row r="48" ht="15.75" customHeight="1">
      <c r="A48" s="42" t="s">
        <v>28</v>
      </c>
      <c r="B48" s="17"/>
      <c r="C48" s="15" t="s">
        <v>16</v>
      </c>
      <c r="D48" s="15">
        <f t="shared" ref="D48:D50" si="9">SUM(E48:X48)</f>
        <v>2880000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25">
        <v>2880000.0</v>
      </c>
      <c r="V48" s="3"/>
      <c r="W48" s="3"/>
      <c r="X48" s="3"/>
      <c r="Y48" s="3"/>
      <c r="Z48" s="3"/>
    </row>
    <row r="49" ht="15.75" customHeight="1">
      <c r="A49" s="42" t="s">
        <v>29</v>
      </c>
      <c r="B49" s="17"/>
      <c r="C49" s="15" t="s">
        <v>16</v>
      </c>
      <c r="D49" s="15">
        <f t="shared" si="9"/>
        <v>5160000</v>
      </c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25">
        <v>5160000.0</v>
      </c>
      <c r="V49" s="3"/>
      <c r="W49" s="3"/>
      <c r="X49" s="3"/>
      <c r="Y49" s="3"/>
      <c r="Z49" s="3"/>
    </row>
    <row r="50" ht="15.75" customHeight="1">
      <c r="A50" s="42" t="s">
        <v>30</v>
      </c>
      <c r="B50" s="17"/>
      <c r="C50" s="15" t="s">
        <v>16</v>
      </c>
      <c r="D50" s="15">
        <f t="shared" si="9"/>
        <v>38291500</v>
      </c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25">
        <v>3.82915E7</v>
      </c>
      <c r="V50" s="3"/>
      <c r="W50" s="3"/>
      <c r="X50" s="3"/>
      <c r="Y50" s="3"/>
      <c r="Z50" s="3"/>
    </row>
    <row r="51" ht="15.75" customHeight="1">
      <c r="A51" s="26"/>
      <c r="B51" s="43" t="s">
        <v>24</v>
      </c>
      <c r="C51" s="28"/>
      <c r="D51" s="29">
        <f>SUM(D48:D50)</f>
        <v>46331500</v>
      </c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>
        <f>SUM(U48:U50)</f>
        <v>46331500</v>
      </c>
      <c r="V51" s="3"/>
      <c r="W51" s="3"/>
      <c r="X51" s="3"/>
      <c r="Y51" s="3"/>
      <c r="Z51" s="3"/>
    </row>
    <row r="52" ht="15.75" customHeight="1">
      <c r="A52" s="28"/>
      <c r="B52" s="27" t="s">
        <v>13</v>
      </c>
      <c r="C52" s="28"/>
      <c r="D52" s="29">
        <f>SUM(D29,D36,D41,D46,D51)</f>
        <v>150508800</v>
      </c>
      <c r="E52" s="29">
        <f t="shared" ref="E52:K52" si="10">SUM(E23:E35)</f>
        <v>0</v>
      </c>
      <c r="F52" s="29">
        <f t="shared" si="10"/>
        <v>0</v>
      </c>
      <c r="G52" s="29">
        <f t="shared" si="10"/>
        <v>0</v>
      </c>
      <c r="H52" s="29">
        <f t="shared" si="10"/>
        <v>0</v>
      </c>
      <c r="I52" s="29">
        <f t="shared" si="10"/>
        <v>0</v>
      </c>
      <c r="J52" s="29">
        <f t="shared" si="10"/>
        <v>0</v>
      </c>
      <c r="K52" s="29">
        <f t="shared" si="10"/>
        <v>0</v>
      </c>
      <c r="L52" s="29">
        <f t="shared" ref="L52:U52" si="11">SUM(L23:L50)</f>
        <v>5348000</v>
      </c>
      <c r="M52" s="29">
        <f t="shared" si="11"/>
        <v>31364000</v>
      </c>
      <c r="N52" s="29">
        <f t="shared" si="11"/>
        <v>0</v>
      </c>
      <c r="O52" s="29">
        <f t="shared" si="11"/>
        <v>45632600</v>
      </c>
      <c r="P52" s="29">
        <f t="shared" si="11"/>
        <v>0</v>
      </c>
      <c r="Q52" s="29">
        <f t="shared" si="11"/>
        <v>0</v>
      </c>
      <c r="R52" s="29">
        <f t="shared" si="11"/>
        <v>0</v>
      </c>
      <c r="S52" s="29">
        <f t="shared" si="11"/>
        <v>126010000</v>
      </c>
      <c r="T52" s="29">
        <f t="shared" si="11"/>
        <v>0</v>
      </c>
      <c r="U52" s="29">
        <f t="shared" si="11"/>
        <v>46331500</v>
      </c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 t="s">
        <v>34</v>
      </c>
      <c r="E54" s="3"/>
      <c r="F54" s="3" t="s">
        <v>35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 t="s">
        <v>36</v>
      </c>
      <c r="C55" s="3"/>
      <c r="D55" s="31">
        <f t="shared" ref="D55:D56" si="12">SUM(D5,D18)</f>
        <v>142045000</v>
      </c>
      <c r="E55" s="50">
        <f t="shared" ref="E55:E57" si="13">D55*1.1</f>
        <v>156249500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 t="s">
        <v>37</v>
      </c>
      <c r="C56" s="3"/>
      <c r="D56" s="31">
        <f t="shared" si="12"/>
        <v>182798800</v>
      </c>
      <c r="E56" s="50">
        <f t="shared" si="13"/>
        <v>201078680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 t="s">
        <v>38</v>
      </c>
      <c r="C57" s="3"/>
      <c r="D57" s="31">
        <f>SUM(D13,D52)</f>
        <v>182798800</v>
      </c>
      <c r="E57" s="50">
        <f t="shared" si="13"/>
        <v>201078680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1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1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51" t="s">
        <v>39</v>
      </c>
      <c r="B61" s="52" t="s">
        <v>17</v>
      </c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4"/>
      <c r="V61" s="3"/>
      <c r="W61" s="3"/>
      <c r="X61" s="3"/>
      <c r="Y61" s="3"/>
      <c r="Z61" s="3"/>
    </row>
    <row r="62" ht="15.75" customHeight="1">
      <c r="A62" s="55"/>
      <c r="B62" s="52" t="s">
        <v>17</v>
      </c>
      <c r="C62" s="56" t="s">
        <v>40</v>
      </c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7"/>
      <c r="V62" s="3"/>
      <c r="W62" s="3"/>
      <c r="X62" s="3"/>
      <c r="Y62" s="3"/>
      <c r="Z62" s="3"/>
    </row>
    <row r="63" ht="15.75" customHeight="1">
      <c r="A63" s="55"/>
      <c r="B63" s="3"/>
      <c r="C63" s="3" t="s">
        <v>41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58"/>
      <c r="V63" s="3"/>
      <c r="W63" s="3"/>
      <c r="X63" s="3"/>
      <c r="Y63" s="3"/>
      <c r="Z63" s="3"/>
    </row>
    <row r="64" ht="15.75" customHeight="1">
      <c r="A64" s="55"/>
      <c r="B64" s="3"/>
      <c r="C64" s="3" t="s">
        <v>42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58"/>
      <c r="V64" s="3"/>
      <c r="W64" s="3"/>
      <c r="X64" s="3"/>
      <c r="Y64" s="3"/>
      <c r="Z64" s="3"/>
    </row>
    <row r="65" ht="15.75" customHeight="1">
      <c r="A65" s="55"/>
      <c r="B65" s="3"/>
      <c r="C65" s="3" t="s">
        <v>43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58"/>
      <c r="V65" s="3"/>
      <c r="W65" s="3"/>
      <c r="X65" s="3"/>
      <c r="Y65" s="3"/>
      <c r="Z65" s="3"/>
    </row>
    <row r="66" ht="15.75" customHeight="1">
      <c r="A66" s="55"/>
      <c r="B66" s="3"/>
      <c r="C66" s="3" t="s">
        <v>44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58"/>
      <c r="V66" s="3"/>
      <c r="W66" s="3"/>
      <c r="X66" s="3"/>
      <c r="Y66" s="3"/>
      <c r="Z66" s="3"/>
    </row>
    <row r="67" ht="15.75" customHeight="1">
      <c r="A67" s="55"/>
      <c r="B67" s="3"/>
      <c r="C67" s="3" t="s">
        <v>45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58"/>
      <c r="V67" s="3"/>
      <c r="W67" s="3"/>
      <c r="X67" s="3"/>
      <c r="Y67" s="3"/>
      <c r="Z67" s="3"/>
    </row>
    <row r="68" ht="15.75" customHeight="1">
      <c r="A68" s="55"/>
      <c r="B68" s="3"/>
      <c r="C68" s="3" t="s">
        <v>46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58"/>
      <c r="V68" s="3"/>
      <c r="W68" s="3"/>
      <c r="X68" s="3"/>
      <c r="Y68" s="3"/>
      <c r="Z68" s="3"/>
    </row>
    <row r="69" ht="15.75" customHeight="1">
      <c r="A69" s="55"/>
      <c r="B69" s="3"/>
      <c r="C69" s="3" t="s">
        <v>47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58"/>
      <c r="V69" s="3"/>
      <c r="W69" s="3"/>
      <c r="X69" s="3"/>
      <c r="Y69" s="3"/>
      <c r="Z69" s="3"/>
    </row>
    <row r="70" ht="15.75" customHeight="1">
      <c r="A70" s="55"/>
      <c r="B70" s="3"/>
      <c r="C70" s="3" t="s">
        <v>48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58"/>
      <c r="V70" s="3"/>
      <c r="W70" s="3"/>
      <c r="X70" s="3"/>
      <c r="Y70" s="3"/>
      <c r="Z70" s="3"/>
    </row>
    <row r="71" ht="15.75" customHeight="1">
      <c r="A71" s="55"/>
      <c r="B71" s="3"/>
      <c r="C71" s="3" t="s">
        <v>49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58"/>
      <c r="V71" s="3"/>
      <c r="W71" s="3"/>
      <c r="X71" s="3"/>
      <c r="Y71" s="3"/>
      <c r="Z71" s="3"/>
    </row>
    <row r="72" ht="15.75" customHeight="1">
      <c r="A72" s="55"/>
      <c r="B72" s="52" t="s">
        <v>25</v>
      </c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4"/>
      <c r="V72" s="3"/>
      <c r="W72" s="3"/>
      <c r="X72" s="3"/>
      <c r="Y72" s="3"/>
      <c r="Z72" s="3"/>
    </row>
    <row r="73" ht="15.75" customHeight="1">
      <c r="A73" s="55"/>
      <c r="B73" s="17" t="s">
        <v>50</v>
      </c>
      <c r="C73" s="53" t="s">
        <v>40</v>
      </c>
      <c r="D73" s="53"/>
      <c r="E73" s="53"/>
      <c r="F73" s="53"/>
      <c r="G73" s="52" t="s">
        <v>51</v>
      </c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4"/>
      <c r="V73" s="3"/>
      <c r="W73" s="3"/>
      <c r="X73" s="3"/>
      <c r="Y73" s="3"/>
      <c r="Z73" s="3"/>
    </row>
    <row r="74" ht="15.75" customHeight="1">
      <c r="A74" s="55"/>
      <c r="B74" s="58"/>
      <c r="C74" s="3" t="s">
        <v>52</v>
      </c>
      <c r="D74" s="3"/>
      <c r="E74" s="3"/>
      <c r="F74" s="3"/>
      <c r="G74" s="59" t="s">
        <v>53</v>
      </c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1"/>
      <c r="V74" s="3"/>
      <c r="W74" s="3"/>
      <c r="X74" s="3"/>
      <c r="Y74" s="3"/>
      <c r="Z74" s="3"/>
    </row>
    <row r="75" ht="15.75" customHeight="1">
      <c r="A75" s="55"/>
      <c r="B75" s="58"/>
      <c r="C75" s="3" t="s">
        <v>54</v>
      </c>
      <c r="D75" s="3"/>
      <c r="E75" s="3"/>
      <c r="F75" s="3"/>
      <c r="G75" s="62"/>
      <c r="U75" s="63"/>
      <c r="V75" s="3"/>
      <c r="W75" s="3"/>
      <c r="X75" s="3"/>
      <c r="Y75" s="3"/>
      <c r="Z75" s="3"/>
    </row>
    <row r="76" ht="15.75" customHeight="1">
      <c r="A76" s="55"/>
      <c r="B76" s="58"/>
      <c r="C76" s="3" t="s">
        <v>55</v>
      </c>
      <c r="D76" s="3"/>
      <c r="E76" s="3"/>
      <c r="F76" s="3"/>
      <c r="G76" s="62"/>
      <c r="U76" s="63"/>
      <c r="V76" s="3"/>
      <c r="W76" s="3"/>
      <c r="X76" s="3"/>
      <c r="Y76" s="3"/>
      <c r="Z76" s="3"/>
    </row>
    <row r="77" ht="15.75" customHeight="1">
      <c r="A77" s="55"/>
      <c r="B77" s="57"/>
      <c r="C77" s="56" t="s">
        <v>56</v>
      </c>
      <c r="D77" s="56"/>
      <c r="E77" s="56"/>
      <c r="F77" s="56"/>
      <c r="G77" s="64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6"/>
      <c r="V77" s="3"/>
      <c r="W77" s="3"/>
      <c r="X77" s="3"/>
      <c r="Y77" s="3"/>
      <c r="Z77" s="3"/>
    </row>
    <row r="78" ht="15.75" customHeight="1">
      <c r="A78" s="55"/>
      <c r="B78" s="17" t="s">
        <v>57</v>
      </c>
      <c r="C78" s="53" t="s">
        <v>40</v>
      </c>
      <c r="D78" s="53"/>
      <c r="E78" s="53"/>
      <c r="F78" s="53"/>
      <c r="G78" s="52" t="s">
        <v>51</v>
      </c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4"/>
      <c r="V78" s="3"/>
      <c r="W78" s="3"/>
      <c r="X78" s="3"/>
      <c r="Y78" s="3"/>
      <c r="Z78" s="3"/>
    </row>
    <row r="79" ht="15.75" customHeight="1">
      <c r="A79" s="55"/>
      <c r="B79" s="58"/>
      <c r="C79" s="3" t="s">
        <v>58</v>
      </c>
      <c r="D79" s="3"/>
      <c r="E79" s="3"/>
      <c r="F79" s="3"/>
      <c r="G79" s="67" t="s">
        <v>59</v>
      </c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1"/>
      <c r="V79" s="3"/>
      <c r="W79" s="3"/>
      <c r="X79" s="3"/>
      <c r="Y79" s="3"/>
      <c r="Z79" s="3"/>
    </row>
    <row r="80" ht="15.75" customHeight="1">
      <c r="A80" s="55"/>
      <c r="B80" s="58"/>
      <c r="C80" s="3" t="s">
        <v>60</v>
      </c>
      <c r="D80" s="3"/>
      <c r="E80" s="3"/>
      <c r="F80" s="3"/>
      <c r="G80" s="62"/>
      <c r="U80" s="63"/>
      <c r="V80" s="3"/>
      <c r="W80" s="3"/>
      <c r="X80" s="3"/>
      <c r="Y80" s="3"/>
      <c r="Z80" s="3"/>
    </row>
    <row r="81" ht="15.75" customHeight="1">
      <c r="A81" s="55"/>
      <c r="B81" s="58"/>
      <c r="C81" s="3" t="s">
        <v>61</v>
      </c>
      <c r="D81" s="3"/>
      <c r="E81" s="3"/>
      <c r="F81" s="3"/>
      <c r="G81" s="62"/>
      <c r="U81" s="63"/>
      <c r="V81" s="3"/>
      <c r="W81" s="3"/>
      <c r="X81" s="3"/>
      <c r="Y81" s="3"/>
      <c r="Z81" s="3"/>
    </row>
    <row r="82" ht="15.75" customHeight="1">
      <c r="A82" s="55"/>
      <c r="B82" s="17" t="s">
        <v>62</v>
      </c>
      <c r="C82" s="53" t="s">
        <v>40</v>
      </c>
      <c r="D82" s="53"/>
      <c r="E82" s="53"/>
      <c r="F82" s="53"/>
      <c r="G82" s="52" t="s">
        <v>51</v>
      </c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4"/>
      <c r="V82" s="3"/>
      <c r="W82" s="3"/>
      <c r="X82" s="3"/>
      <c r="Y82" s="3"/>
      <c r="Z82" s="3"/>
    </row>
    <row r="83" ht="15.75" customHeight="1">
      <c r="A83" s="55"/>
      <c r="B83" s="58"/>
      <c r="C83" s="3" t="s">
        <v>63</v>
      </c>
      <c r="D83" s="3"/>
      <c r="E83" s="3"/>
      <c r="F83" s="3"/>
      <c r="G83" s="67" t="s">
        <v>64</v>
      </c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1"/>
      <c r="V83" s="3"/>
      <c r="W83" s="3"/>
      <c r="X83" s="3"/>
      <c r="Y83" s="3"/>
      <c r="Z83" s="3"/>
    </row>
    <row r="84" ht="15.75" customHeight="1">
      <c r="A84" s="55"/>
      <c r="B84" s="58"/>
      <c r="C84" s="3" t="s">
        <v>65</v>
      </c>
      <c r="D84" s="3"/>
      <c r="E84" s="3"/>
      <c r="F84" s="3"/>
      <c r="G84" s="62"/>
      <c r="U84" s="63"/>
      <c r="V84" s="3"/>
      <c r="W84" s="3"/>
      <c r="X84" s="3"/>
      <c r="Y84" s="3"/>
      <c r="Z84" s="3"/>
    </row>
    <row r="85" ht="15.75" customHeight="1">
      <c r="A85" s="55"/>
      <c r="B85" s="58"/>
      <c r="C85" s="3" t="s">
        <v>66</v>
      </c>
      <c r="D85" s="3"/>
      <c r="E85" s="3"/>
      <c r="F85" s="3"/>
      <c r="G85" s="62"/>
      <c r="U85" s="63"/>
      <c r="V85" s="3"/>
      <c r="W85" s="3"/>
      <c r="X85" s="3"/>
      <c r="Y85" s="3"/>
      <c r="Z85" s="3"/>
    </row>
    <row r="86" ht="15.75" customHeight="1">
      <c r="A86" s="55"/>
      <c r="B86" s="58"/>
      <c r="C86" s="3"/>
      <c r="D86" s="3"/>
      <c r="E86" s="3"/>
      <c r="F86" s="3"/>
      <c r="G86" s="62"/>
      <c r="U86" s="63"/>
      <c r="V86" s="3"/>
      <c r="W86" s="3"/>
      <c r="X86" s="3"/>
      <c r="Y86" s="3"/>
      <c r="Z86" s="3"/>
    </row>
    <row r="87" ht="15.75" customHeight="1">
      <c r="A87" s="55"/>
      <c r="B87" s="58"/>
      <c r="C87" s="3"/>
      <c r="D87" s="3"/>
      <c r="E87" s="3"/>
      <c r="F87" s="3"/>
      <c r="G87" s="62"/>
      <c r="U87" s="63"/>
      <c r="V87" s="3"/>
      <c r="W87" s="3"/>
      <c r="X87" s="3"/>
      <c r="Y87" s="3"/>
      <c r="Z87" s="3"/>
    </row>
    <row r="88" ht="15.75" customHeight="1">
      <c r="A88" s="55"/>
      <c r="B88" s="58"/>
      <c r="C88" s="3"/>
      <c r="D88" s="3"/>
      <c r="E88" s="3"/>
      <c r="F88" s="3"/>
      <c r="G88" s="62"/>
      <c r="U88" s="63"/>
      <c r="V88" s="3"/>
      <c r="W88" s="3"/>
      <c r="X88" s="3"/>
      <c r="Y88" s="3"/>
      <c r="Z88" s="3"/>
    </row>
    <row r="89" ht="15.75" customHeight="1">
      <c r="A89" s="55"/>
      <c r="B89" s="58"/>
      <c r="C89" s="3"/>
      <c r="D89" s="3"/>
      <c r="E89" s="3"/>
      <c r="F89" s="3"/>
      <c r="G89" s="62"/>
      <c r="U89" s="63"/>
      <c r="V89" s="3"/>
      <c r="W89" s="3"/>
      <c r="X89" s="3"/>
      <c r="Y89" s="3"/>
      <c r="Z89" s="3"/>
    </row>
    <row r="90" ht="15.75" customHeight="1">
      <c r="A90" s="55"/>
      <c r="B90" s="17" t="s">
        <v>67</v>
      </c>
      <c r="C90" s="53" t="s">
        <v>40</v>
      </c>
      <c r="D90" s="53"/>
      <c r="E90" s="53"/>
      <c r="F90" s="53"/>
      <c r="G90" s="52" t="s">
        <v>51</v>
      </c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4"/>
      <c r="V90" s="3"/>
      <c r="W90" s="3"/>
      <c r="X90" s="3"/>
      <c r="Y90" s="3"/>
      <c r="Z90" s="3"/>
    </row>
    <row r="91" ht="15.75" customHeight="1">
      <c r="A91" s="55"/>
      <c r="B91" s="68"/>
      <c r="C91" s="69" t="s">
        <v>68</v>
      </c>
      <c r="D91" s="69"/>
      <c r="E91" s="69"/>
      <c r="F91" s="69"/>
      <c r="G91" s="59" t="s">
        <v>69</v>
      </c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1"/>
      <c r="V91" s="3"/>
      <c r="W91" s="3"/>
      <c r="X91" s="3"/>
      <c r="Y91" s="3"/>
      <c r="Z91" s="3"/>
    </row>
    <row r="92" ht="15.75" customHeight="1">
      <c r="A92" s="55"/>
      <c r="B92" s="58"/>
      <c r="C92" s="3" t="s">
        <v>70</v>
      </c>
      <c r="D92" s="3"/>
      <c r="E92" s="3"/>
      <c r="F92" s="3"/>
      <c r="G92" s="62"/>
      <c r="U92" s="63"/>
      <c r="V92" s="3"/>
      <c r="W92" s="3"/>
      <c r="X92" s="3"/>
      <c r="Y92" s="3"/>
      <c r="Z92" s="3"/>
    </row>
    <row r="93" ht="15.75" customHeight="1">
      <c r="A93" s="55"/>
      <c r="B93" s="58"/>
      <c r="C93" s="3" t="s">
        <v>71</v>
      </c>
      <c r="D93" s="3"/>
      <c r="E93" s="3"/>
      <c r="F93" s="3"/>
      <c r="G93" s="62"/>
      <c r="U93" s="63"/>
      <c r="V93" s="3"/>
      <c r="W93" s="3"/>
      <c r="X93" s="3"/>
      <c r="Y93" s="3"/>
      <c r="Z93" s="3"/>
    </row>
    <row r="94" ht="15.75" customHeight="1">
      <c r="A94" s="55"/>
      <c r="B94" s="58"/>
      <c r="C94" s="3"/>
      <c r="D94" s="3"/>
      <c r="E94" s="3"/>
      <c r="F94" s="3"/>
      <c r="G94" s="62"/>
      <c r="U94" s="63"/>
      <c r="V94" s="3"/>
      <c r="W94" s="3"/>
      <c r="X94" s="3"/>
      <c r="Y94" s="3"/>
      <c r="Z94" s="3"/>
    </row>
    <row r="95" ht="15.75" customHeight="1">
      <c r="A95" s="55"/>
      <c r="B95" s="58"/>
      <c r="C95" s="3"/>
      <c r="D95" s="3"/>
      <c r="E95" s="3"/>
      <c r="F95" s="3"/>
      <c r="G95" s="62"/>
      <c r="U95" s="63"/>
      <c r="V95" s="3"/>
      <c r="W95" s="3"/>
      <c r="X95" s="3"/>
      <c r="Y95" s="3"/>
      <c r="Z95" s="3"/>
    </row>
    <row r="96" ht="15.75" customHeight="1">
      <c r="A96" s="55"/>
      <c r="B96" s="57"/>
      <c r="C96" s="56"/>
      <c r="D96" s="56"/>
      <c r="E96" s="56"/>
      <c r="F96" s="56"/>
      <c r="G96" s="64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6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7">
    <mergeCell ref="E55:F55"/>
    <mergeCell ref="E56:F56"/>
    <mergeCell ref="E57:F57"/>
    <mergeCell ref="G74:U77"/>
    <mergeCell ref="G79:U81"/>
    <mergeCell ref="G83:U89"/>
    <mergeCell ref="G91:U96"/>
  </mergeCells>
  <printOptions/>
  <pageMargins bottom="0.75" footer="0.0" header="0.0" left="0.7" right="0.7" top="0.75"/>
  <pageSetup paperSize="9" orientation="portrait"/>
  <rowBreaks count="1" manualBreakCount="1">
    <brk id="60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2024-08-11T08:06:53Z</dcterms:created>
  <dc:creator>EPS47</dc:creator>
</cp:coreProperties>
</file>