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66925"/>
  <bookViews>
    <workbookView xWindow="6105" yWindow="345" windowWidth="21435" windowHeight="17025" tabRatio="833"/>
  </bookViews>
  <sheets>
    <sheet name="記載要領" sheetId="49" r:id="rId1"/>
    <sheet name="目次" sheetId="50" r:id="rId2"/>
    <sheet name="経費明細表" sheetId="27" r:id="rId3"/>
    <sheet name="費目別支出明細書（建物費）" sheetId="32" r:id="rId4"/>
    <sheet name="費目別支出明細書（機械装置・システム構築費）" sheetId="33" r:id="rId5"/>
    <sheet name="費目別支出明細書（技術導入費）" sheetId="34" r:id="rId6"/>
    <sheet name="費目別支出明細書（専門家経費）" sheetId="36" r:id="rId7"/>
    <sheet name="費目別支出明細書（運搬費）" sheetId="37" r:id="rId8"/>
    <sheet name="費目別支出明細書（クラウドサービス利用費）" sheetId="38" r:id="rId9"/>
    <sheet name="費目別支出明細書（外注費）" sheetId="39" r:id="rId10"/>
    <sheet name="費目別支出明細書（知的財産権等関連経費）" sheetId="40" r:id="rId11"/>
    <sheet name="費目別支出明細書（広告宣伝・販売促進費）" sheetId="41" r:id="rId12"/>
    <sheet name="費目別支出明細書（研修費）" sheetId="42" r:id="rId13"/>
    <sheet name="費目別支出明細書（海外旅費）" sheetId="43" state="hidden" r:id="rId14"/>
  </sheets>
  <externalReferences>
    <externalReference r:id="rId15"/>
  </externalReferences>
  <definedNames>
    <definedName name="a"><![CDATA[#REF!]]></definedName>
    <definedName name="b"><![CDATA[#REF!]]></definedName>
    <definedName name="_xlnm.Print_Area" localSheetId="0"><![CDATA[記載要領!$A$1:$AG$128]]></definedName>
    <definedName name="_xlnm.Print_Area" localSheetId="2"><![CDATA[経費明細表!$B$2:$Q$23]]></definedName>
    <definedName name="_xlnm.Print_Area" localSheetId="1"><![CDATA[目次!$A:$AG]]></definedName>
    <definedName name="thko_application_chitekizaisan" localSheetId="2"><![CDATA[経費明細表!#REF!]]></definedName>
    <definedName name="thko_application_gaichukakohi" localSheetId="2"><![CDATA[経費明細表!#REF!]]></definedName>
    <definedName name="thko_application_genzairyohi" localSheetId="2"><![CDATA[経費明細表!$I$21]]></definedName>
    <definedName name="thko_application_gijutsudonyuhi" localSheetId="2"><![CDATA[経費明細表!$I$15]]></definedName>
    <definedName name="thko_application_kikaisochihi_over50" localSheetId="2"><![CDATA[経費明細表!$I$10]]></definedName>
    <definedName name="thko_application_kikaisochihi_under50" localSheetId="2"><![CDATA[経費明細表!$I$14]]></definedName>
    <definedName name="thko_application_kuraudoriyouhi" localSheetId="2"><![CDATA[経費明細表!$I$19]]></definedName>
    <definedName name="thko_application_semmonkakeihi" localSheetId="2"><![CDATA[経費明細表!$I$16]]></definedName>
    <definedName name="thko_application_umpanhi" localSheetId="2"><![CDATA[経費明細表!$I$17]]></definedName>
    <definedName name="thko_eligible_chitekizaisan" localSheetId="2"><![CDATA[経費明細表!#REF!]]></definedName>
    <definedName name="thko_eligible_gaichukakohi" localSheetId="2"><![CDATA[経費明細表!#REF!]]></definedName>
    <definedName name="thko_eligible_genzairyohi" localSheetId="2"><![CDATA[経費明細表!$G$21]]></definedName>
    <definedName name="thko_eligible_gijutsudonyuhi" localSheetId="2"><![CDATA[経費明細表!$G$15]]></definedName>
    <definedName name="thko_eligible_kikaisochihi_over50" localSheetId="2"><![CDATA[経費明細表!$G$10]]></definedName>
    <definedName name="thko_eligible_kikaisochihi_under50" localSheetId="2"><![CDATA[経費明細表!$G$14]]></definedName>
    <definedName name="thko_eligible_kuraudoriyouhi" localSheetId="2"><![CDATA[経費明細表!$G$19]]></definedName>
    <definedName name="thko_eligible_semmonkakeihi" localSheetId="2"><![CDATA[経費明細表!$G$16]]></definedName>
    <definedName name="thko_eligible_umpanhi" localSheetId="2"><![CDATA[経費明細表!$G$17]]></definedName>
    <definedName name="thko_sekisankiso_chitekizaisan" localSheetId="2"><![CDATA[経費明細表!#REF!]]></definedName>
    <definedName name="thko_sekisankiso_gaichukakohi" localSheetId="2"><![CDATA[経費明細表!#REF!]]></definedName>
    <definedName name="thko_sekisankiso_genzairyohi" localSheetId="2"><![CDATA[経費明細表!#REF!]]></definedName>
    <definedName name="thko_sekisankiso_gijutsudonyuhi" localSheetId="2"><![CDATA[経費明細表!#REF!]]></definedName>
    <definedName name="thko_sekisankiso_kikaisochihi_over50" localSheetId="2"><![CDATA[経費明細表!#REF!]]></definedName>
    <definedName name="thko_sekisankiso_kikaisochihi_under50" localSheetId="2"><![CDATA[経費明細表!#REF!]]></definedName>
    <definedName name="thko_sekisankiso_kuraudoriyouhi" localSheetId="2"><![CDATA[経費明細表!#REF!]]></definedName>
    <definedName name="thko_sekisankiso_semmonkakeihi" localSheetId="2"><![CDATA[経費明細表!#REF!]]></definedName>
    <definedName name="thko_sekisankiso_umpanhi" localSheetId="2"><![CDATA[経費明細表!#REF!]]></definedName>
    <definedName name="thko_sum_application" localSheetId="2"><![CDATA[経費明細表!#REF!]]></definedName>
    <definedName name="thko_sum_eligible" localSheetId="2"><![CDATA[経費明細表!#REF!]]></definedName>
    <definedName name="thko_sum_tax_inc" localSheetId="2"><![CDATA[経費明細表!#REF!]]></definedName>
    <definedName name="Webページ" localSheetId="0"><![CDATA[#REF!]]></definedName>
    <definedName name="Webページ" localSheetId="8"><![CDATA[#REF!]]></definedName>
    <definedName name="Webページ" localSheetId="7"><![CDATA[#REF!]]></definedName>
    <definedName name="Webページ" localSheetId="13"><![CDATA[#REF!]]></definedName>
    <definedName name="Webページ" localSheetId="9"><![CDATA[#REF!]]></definedName>
    <definedName name="Webページ" localSheetId="4"><![CDATA[#REF!]]></definedName>
    <definedName name="Webページ" localSheetId="5"><![CDATA[#REF!]]></definedName>
    <definedName name="Webページ" localSheetId="3"><![CDATA[#REF!]]></definedName>
    <definedName name="Webページ" localSheetId="12"><![CDATA[#REF!]]></definedName>
    <definedName name="Webページ" localSheetId="11"><![CDATA[#REF!]]></definedName>
    <definedName name="Webページ" localSheetId="6"><![CDATA[#REF!]]></definedName>
    <definedName name="Webページ" localSheetId="10"><![CDATA[#REF!]]></definedName>
    <definedName name="Webページ" localSheetId="1"><![CDATA[#REF!]]></definedName>
    <definedName name="Webページ"><![CDATA[#REF!]]></definedName>
    <definedName name="グローバル展開_インバウンド市場開拓" localSheetId="0"><![CDATA[#REF!]]></definedName>
    <definedName name="グローバル展開_インバウンド市場開拓" localSheetId="8"><![CDATA[#REF!]]></definedName>
    <definedName name="グローバル展開_インバウンド市場開拓" localSheetId="7"><![CDATA[#REF!]]></definedName>
    <definedName name="グローバル展開_インバウンド市場開拓" localSheetId="13"><![CDATA[#REF!]]></definedName>
    <definedName name="グローバル展開_インバウンド市場開拓" localSheetId="9"><![CDATA[#REF!]]></definedName>
    <definedName name="グローバル展開_インバウンド市場開拓" localSheetId="4"><![CDATA[#REF!]]></definedName>
    <definedName name="グローバル展開_インバウンド市場開拓" localSheetId="5"><![CDATA[#REF!]]></definedName>
    <definedName name="グローバル展開_インバウンド市場開拓" localSheetId="3"><![CDATA[#REF!]]></definedName>
    <definedName name="グローバル展開_インバウンド市場開拓" localSheetId="12"><![CDATA[#REF!]]></definedName>
    <definedName name="グローバル展開_インバウンド市場開拓" localSheetId="11"><![CDATA[#REF!]]></definedName>
    <definedName name="グローバル展開_インバウンド市場開拓" localSheetId="6"><![CDATA[#REF!]]></definedName>
    <definedName name="グローバル展開_インバウンド市場開拓" localSheetId="10"><![CDATA[#REF!]]></definedName>
    <definedName name="グローバル展開_インバウンド市場開拓" localSheetId="1"><![CDATA[#REF!]]></definedName>
    <definedName name="グローバル展開_インバウンド市場開拓"><![CDATA[#REF!]]></definedName>
    <definedName name="グローバル展開_海外市場開拓" localSheetId="0"><![CDATA[#REF!]]></definedName>
    <definedName name="グローバル展開_海外市場開拓" localSheetId="8"><![CDATA[#REF!]]></definedName>
    <definedName name="グローバル展開_海外市場開拓" localSheetId="7"><![CDATA[#REF!]]></definedName>
    <definedName name="グローバル展開_海外市場開拓" localSheetId="13"><![CDATA[#REF!]]></definedName>
    <definedName name="グローバル展開_海外市場開拓" localSheetId="9"><![CDATA[#REF!]]></definedName>
    <definedName name="グローバル展開_海外市場開拓" localSheetId="4"><![CDATA[#REF!]]></definedName>
    <definedName name="グローバル展開_海外市場開拓" localSheetId="5"><![CDATA[#REF!]]></definedName>
    <definedName name="グローバル展開_海外市場開拓" localSheetId="3"><![CDATA[#REF!]]></definedName>
    <definedName name="グローバル展開_海外市場開拓" localSheetId="12"><![CDATA[#REF!]]></definedName>
    <definedName name="グローバル展開_海外市場開拓" localSheetId="11"><![CDATA[#REF!]]></definedName>
    <definedName name="グローバル展開_海外市場開拓" localSheetId="6"><![CDATA[#REF!]]></definedName>
    <definedName name="グローバル展開_海外市場開拓" localSheetId="10"><![CDATA[#REF!]]></definedName>
    <definedName name="グローバル展開_海外市場開拓" localSheetId="1"><![CDATA[#REF!]]></definedName>
    <definedName name="グローバル展開_海外市場開拓"><![CDATA[#REF!]]></definedName>
    <definedName name="グローバル展開_海外事業者との共同事業" localSheetId="0"><![CDATA[#REF!]]></definedName>
    <definedName name="グローバル展開_海外事業者との共同事業" localSheetId="1"><![CDATA[#REF!]]></definedName>
    <definedName name="グローバル展開_海外事業者との共同事業"><![CDATA[#REF!]]></definedName>
    <definedName name="グローバル展開_事業転換" localSheetId="0"><![CDATA[#REF!]]></definedName>
    <definedName name="グローバル展開_事業転換" localSheetId="1"><![CDATA[#REF!]]></definedName>
    <definedName name="グローバル展開_事業転換"><![CDATA[#REF!]]></definedName>
    <definedName name="その他支援者１_契約期間" localSheetId="0"><![CDATA[#REF!]]></definedName>
    <definedName name="その他支援者１_契約期間" localSheetId="1"><![CDATA[#REF!]]></definedName>
    <definedName name="その他支援者１_契約期間"><![CDATA[#REF!]]></definedName>
    <definedName name="その他支援者１_支援者名" localSheetId="0"><![CDATA[#REF!]]></definedName>
    <definedName name="その他支援者１_支援者名" localSheetId="1"><![CDATA[#REF!]]></definedName>
    <definedName name="その他支援者１_支援者名"><![CDATA[#REF!]]></definedName>
    <definedName name="その他支援者１_支店名" localSheetId="0"><![CDATA[#REF!]]></definedName>
    <definedName name="その他支援者１_支店名" localSheetId="1"><![CDATA[#REF!]]></definedName>
    <definedName name="その他支援者１_支店名"><![CDATA[#REF!]]></definedName>
    <definedName name="その他支援者１_担当者名等" localSheetId="0"><![CDATA[#REF!]]></definedName>
    <definedName name="その他支援者１_担当者名等" localSheetId="1"><![CDATA[#REF!]]></definedName>
    <definedName name="その他支援者１_担当者名等"><![CDATA[#REF!]]></definedName>
    <definedName name="その他支援者１_報酬" localSheetId="0"><![CDATA[#REF!]]></definedName>
    <definedName name="その他支援者１_報酬" localSheetId="1"><![CDATA[#REF!]]></definedName>
    <definedName name="その他支援者１_報酬"><![CDATA[#REF!]]></definedName>
    <definedName name="その他支援者１_本店・支店" localSheetId="0"><![CDATA[#REF!]]></definedName>
    <definedName name="その他支援者１_本店・支店" localSheetId="1"><![CDATA[#REF!]]></definedName>
    <definedName name="その他支援者１_本店・支店"><![CDATA[#REF!]]></definedName>
    <definedName name="その他支援者２_契約期間" localSheetId="0"><![CDATA[#REF!]]></definedName>
    <definedName name="その他支援者２_契約期間" localSheetId="1"><![CDATA[#REF!]]></definedName>
    <definedName name="その他支援者２_契約期間"><![CDATA[#REF!]]></definedName>
    <definedName name="その他支援者２_支援者名" localSheetId="0"><![CDATA[#REF!]]></definedName>
    <definedName name="その他支援者２_支援者名" localSheetId="1"><![CDATA[#REF!]]></definedName>
    <definedName name="その他支援者２_支援者名"><![CDATA[#REF!]]></definedName>
    <definedName name="その他支援者２_支店名" localSheetId="0"><![CDATA[#REF!]]></definedName>
    <definedName name="その他支援者２_支店名" localSheetId="1"><![CDATA[#REF!]]></definedName>
    <definedName name="その他支援者２_支店名"><![CDATA[#REF!]]></definedName>
    <definedName name="その他支援者２_担当者名等" localSheetId="0"><![CDATA[#REF!]]></definedName>
    <definedName name="その他支援者２_担当者名等" localSheetId="1"><![CDATA[#REF!]]></definedName>
    <definedName name="その他支援者２_担当者名等"><![CDATA[#REF!]]></definedName>
    <definedName name="その他支援者２_報酬" localSheetId="0"><![CDATA[#REF!]]></definedName>
    <definedName name="その他支援者２_報酬" localSheetId="1"><![CDATA[#REF!]]></definedName>
    <definedName name="その他支援者２_報酬"><![CDATA[#REF!]]></definedName>
    <definedName name="その他支援者２_本店・支店" localSheetId="0"><![CDATA[#REF!]]></definedName>
    <definedName name="その他支援者２_本店・支店" localSheetId="1"><![CDATA[#REF!]]></definedName>
    <definedName name="その他支援者２_本店・支店"><![CDATA[#REF!]]></definedName>
    <definedName name="その他支援者３_契約期間" localSheetId="0"><![CDATA[#REF!]]></definedName>
    <definedName name="その他支援者３_契約期間" localSheetId="1"><![CDATA[#REF!]]></definedName>
    <definedName name="その他支援者３_契約期間"><![CDATA[#REF!]]></definedName>
    <definedName name="その他支援者３_支援者名" localSheetId="0"><![CDATA[#REF!]]></definedName>
    <definedName name="その他支援者３_支援者名" localSheetId="1"><![CDATA[#REF!]]></definedName>
    <definedName name="その他支援者３_支援者名"><![CDATA[#REF!]]></definedName>
    <definedName name="その他支援者３_支店名" localSheetId="0"><![CDATA[#REF!]]></definedName>
    <definedName name="その他支援者３_支店名" localSheetId="1"><![CDATA[#REF!]]></definedName>
    <definedName name="その他支援者３_支店名"><![CDATA[#REF!]]></definedName>
    <definedName name="その他支援者３_担当者名等" localSheetId="0"><![CDATA[#REF!]]></definedName>
    <definedName name="その他支援者３_担当者名等" localSheetId="1"><![CDATA[#REF!]]></definedName>
    <definedName name="その他支援者３_担当者名等"><![CDATA[#REF!]]></definedName>
    <definedName name="その他支援者３_報酬" localSheetId="0"><![CDATA[#REF!]]></definedName>
    <definedName name="その他支援者３_報酬" localSheetId="1"><![CDATA[#REF!]]></definedName>
    <definedName name="その他支援者３_報酬"><![CDATA[#REF!]]></definedName>
    <definedName name="その他支援者３_本店・支店" localSheetId="0"><![CDATA[#REF!]]></definedName>
    <definedName name="その他支援者３_本店・支店" localSheetId="1"><![CDATA[#REF!]]></definedName>
    <definedName name="その他支援者３_本店・支店"><![CDATA[#REF!]]></definedName>
    <definedName name="その他支援者４_契約期間" localSheetId="0"><![CDATA[#REF!]]></definedName>
    <definedName name="その他支援者４_契約期間" localSheetId="1"><![CDATA[#REF!]]></definedName>
    <definedName name="その他支援者４_契約期間"><![CDATA[#REF!]]></definedName>
    <definedName name="その他支援者４_支援者名" localSheetId="0"><![CDATA[#REF!]]></definedName>
    <definedName name="その他支援者４_支援者名" localSheetId="1"><![CDATA[#REF!]]></definedName>
    <definedName name="その他支援者４_支援者名"><![CDATA[#REF!]]></definedName>
    <definedName name="その他支援者４_支店名" localSheetId="0"><![CDATA[#REF!]]></definedName>
    <definedName name="その他支援者４_支店名" localSheetId="1"><![CDATA[#REF!]]></definedName>
    <definedName name="その他支援者４_支店名"><![CDATA[#REF!]]></definedName>
    <definedName name="その他支援者４_担当者名等" localSheetId="0"><![CDATA[#REF!]]></definedName>
    <definedName name="その他支援者４_担当者名等" localSheetId="1"><![CDATA[#REF!]]></definedName>
    <definedName name="その他支援者４_担当者名等"><![CDATA[#REF!]]></definedName>
    <definedName name="その他支援者４_報酬" localSheetId="0"><![CDATA[#REF!]]></definedName>
    <definedName name="その他支援者４_報酬" localSheetId="1"><![CDATA[#REF!]]></definedName>
    <definedName name="その他支援者４_報酬"><![CDATA[#REF!]]></definedName>
    <definedName name="その他支援者４_本店・支店" localSheetId="0"><![CDATA[#REF!]]></definedName>
    <definedName name="その他支援者４_本店・支店" localSheetId="1"><![CDATA[#REF!]]></definedName>
    <definedName name="その他支援者４_本店・支店"><![CDATA[#REF!]]></definedName>
    <definedName name="その他支援者５_契約期間" localSheetId="0"><![CDATA[#REF!]]></definedName>
    <definedName name="その他支援者５_契約期間" localSheetId="1"><![CDATA[#REF!]]></definedName>
    <definedName name="その他支援者５_契約期間"><![CDATA[#REF!]]></definedName>
    <definedName name="その他支援者５_支援者名" localSheetId="0"><![CDATA[#REF!]]></definedName>
    <definedName name="その他支援者５_支援者名" localSheetId="1"><![CDATA[#REF!]]></definedName>
    <definedName name="その他支援者５_支援者名"><![CDATA[#REF!]]></definedName>
    <definedName name="その他支援者５_支店名" localSheetId="0"><![CDATA[#REF!]]></definedName>
    <definedName name="その他支援者５_支店名" localSheetId="1"><![CDATA[#REF!]]></definedName>
    <definedName name="その他支援者５_支店名"><![CDATA[#REF!]]></definedName>
    <definedName name="その他支援者５_担当者名等" localSheetId="0"><![CDATA[#REF!]]></definedName>
    <definedName name="その他支援者５_担当者名等" localSheetId="1"><![CDATA[#REF!]]></definedName>
    <definedName name="その他支援者５_担当者名等"><![CDATA[#REF!]]></definedName>
    <definedName name="その他支援者５_報酬" localSheetId="0"><![CDATA[#REF!]]></definedName>
    <definedName name="その他支援者５_報酬" localSheetId="1"><![CDATA[#REF!]]></definedName>
    <definedName name="その他支援者５_報酬"><![CDATA[#REF!]]></definedName>
    <definedName name="その他支援者５_本店・支店" localSheetId="0"><![CDATA[#REF!]]></definedName>
    <definedName name="その他支援者５_本店・支店" localSheetId="1"><![CDATA[#REF!]]></definedName>
    <definedName name="その他支援者５_本店・支店"><![CDATA[#REF!]]></definedName>
    <definedName name="加点１" localSheetId="0"><![CDATA[#REF!]]></definedName>
    <definedName name="加点１" localSheetId="1"><![CDATA[#REF!]]></definedName>
    <definedName name="加点１"><![CDATA[#REF!]]></definedName>
    <definedName name="加点２" localSheetId="0"><![CDATA[#REF!]]></definedName>
    <definedName name="加点２" localSheetId="1"><![CDATA[#REF!]]></definedName>
    <definedName name="加点２"><![CDATA[#REF!]]></definedName>
    <definedName name="課税所得額_１５億円以下" localSheetId="0"><![CDATA[#REF!]]></definedName>
    <definedName name="課税所得額_１５億円以下" localSheetId="1"><![CDATA[#REF!]]></definedName>
    <definedName name="課税所得額_１５億円以下"><![CDATA[#REF!]]></definedName>
    <definedName name="課税所得額_１５億円超" localSheetId="0"><![CDATA[#REF!]]></definedName>
    <definedName name="課税所得額_１５億円超" localSheetId="1"><![CDATA[#REF!]]></definedName>
    <definedName name="課税所得額_１５億円超"><![CDATA[#REF!]]></definedName>
    <definedName name="課税所得額_２年前" localSheetId="0"><![CDATA[#REF!]]></definedName>
    <definedName name="課税所得額_２年前" localSheetId="1"><![CDATA[#REF!]]></definedName>
    <definedName name="課税所得額_２年前"><![CDATA[#REF!]]></definedName>
    <definedName name="課税所得額_３年間平均" localSheetId="0"><![CDATA[#REF!]]></definedName>
    <definedName name="課税所得額_３年間平均" localSheetId="1"><![CDATA[#REF!]]></definedName>
    <definedName name="課税所得額_３年間平均"><![CDATA[#REF!]]></definedName>
    <definedName name="課税所得額_３年前" localSheetId="0"><![CDATA[#REF!]]></definedName>
    <definedName name="課税所得額_３年前" localSheetId="1"><![CDATA[#REF!]]></definedName>
    <definedName name="課税所得額_３年前"><![CDATA[#REF!]]></definedName>
    <definedName name="課税所得額_前年" localSheetId="0"><![CDATA[#REF!]]></definedName>
    <definedName name="課税所得額_前年" localSheetId="1"><![CDATA[#REF!]]></definedName>
    <definedName name="課税所得額_前年"><![CDATA[#REF!]]></definedName>
    <definedName name="株主等一覧１_月" localSheetId="0"><![CDATA[#REF!]]></definedName>
    <definedName name="株主等一覧１_月" localSheetId="1"><![CDATA[#REF!]]></definedName>
    <definedName name="株主等一覧１_月"><![CDATA[#REF!]]></definedName>
    <definedName name="株主等一覧１_出資比率１" localSheetId="0"><![CDATA[#REF!]]></definedName>
    <definedName name="株主等一覧１_出資比率１" localSheetId="1"><![CDATA[#REF!]]></definedName>
    <definedName name="株主等一覧１_出資比率１"><![CDATA[#REF!]]></definedName>
    <definedName name="株主等一覧１_出資比率５" localSheetId="0"><![CDATA[#REF!]]></definedName>
    <definedName name="株主等一覧１_出資比率５" localSheetId="1"><![CDATA[#REF!]]></definedName>
    <definedName name="株主等一覧１_出資比率５"><![CDATA[#REF!]]></definedName>
    <definedName name="株主等一覧１_出資比率６" localSheetId="0"><![CDATA[#REF!]]></definedName>
    <definedName name="株主等一覧１_出資比率６" localSheetId="1"><![CDATA[#REF!]]></definedName>
    <definedName name="株主等一覧１_出資比率６"><![CDATA[#REF!]]></definedName>
    <definedName name="株主等一覧１_所在地１" localSheetId="0"><![CDATA[#REF!]]></definedName>
    <definedName name="株主等一覧１_所在地１" localSheetId="1"><![CDATA[#REF!]]></definedName>
    <definedName name="株主等一覧１_所在地１"><![CDATA[#REF!]]></definedName>
    <definedName name="株主等一覧１_所在地２" localSheetId="0"><![CDATA[#REF!]]></definedName>
    <definedName name="株主等一覧１_所在地２" localSheetId="1"><![CDATA[#REF!]]></definedName>
    <definedName name="株主等一覧１_所在地２"><![CDATA[#REF!]]></definedName>
    <definedName name="株主等一覧１_所在地３" localSheetId="0"><![CDATA[#REF!]]></definedName>
    <definedName name="株主等一覧１_所在地３" localSheetId="1"><![CDATA[#REF!]]></definedName>
    <definedName name="株主等一覧１_所在地３"><![CDATA[#REF!]]></definedName>
    <definedName name="株主等一覧１_所在地４" localSheetId="0"><![CDATA[#REF!]]></definedName>
    <definedName name="株主等一覧１_所在地４" localSheetId="1"><![CDATA[#REF!]]></definedName>
    <definedName name="株主等一覧１_所在地４"><![CDATA[#REF!]]></definedName>
    <definedName name="株主等一覧１_所在地５" localSheetId="0"><![CDATA[#REF!]]></definedName>
    <definedName name="株主等一覧１_所在地５" localSheetId="1"><![CDATA[#REF!]]></definedName>
    <definedName name="株主等一覧１_所在地５"><![CDATA[#REF!]]></definedName>
    <definedName name="株主等一覧１_他人数" localSheetId="0"><![CDATA[#REF!]]></definedName>
    <definedName name="株主等一覧１_他人数" localSheetId="1"><![CDATA[#REF!]]></definedName>
    <definedName name="株主等一覧１_他人数"><![CDATA[#REF!]]></definedName>
    <definedName name="株主等一覧１_大企業１" localSheetId="0"><![CDATA[#REF!]]></definedName>
    <definedName name="株主等一覧１_大企業１" localSheetId="1"><![CDATA[#REF!]]></definedName>
    <definedName name="株主等一覧１_大企業１"><![CDATA[#REF!]]></definedName>
    <definedName name="株主等一覧１_大企業２" localSheetId="0"><![CDATA[#REF!]]></definedName>
    <definedName name="株主等一覧１_大企業２" localSheetId="1"><![CDATA[#REF!]]></definedName>
    <definedName name="株主等一覧１_大企業２"><![CDATA[#REF!]]></definedName>
    <definedName name="株主等一覧１_大企業３" localSheetId="0"><![CDATA[#REF!]]></definedName>
    <definedName name="株主等一覧１_大企業３" localSheetId="1"><![CDATA[#REF!]]></definedName>
    <definedName name="株主等一覧１_大企業３"><![CDATA[#REF!]]></definedName>
    <definedName name="株主等一覧１_大企業４" localSheetId="0"><![CDATA[#REF!]]></definedName>
    <definedName name="株主等一覧１_大企業４" localSheetId="1"><![CDATA[#REF!]]></definedName>
    <definedName name="株主等一覧１_大企業４"><![CDATA[#REF!]]></definedName>
    <definedName name="株主等一覧１_大企業５" localSheetId="0"><![CDATA[#REF!]]></definedName>
    <definedName name="株主等一覧１_大企業５" localSheetId="1"><![CDATA[#REF!]]></definedName>
    <definedName name="株主等一覧１_大企業５"><![CDATA[#REF!]]></definedName>
    <definedName name="株主等一覧１_日" localSheetId="0"><![CDATA[#REF!]]></definedName>
    <definedName name="株主等一覧１_日" localSheetId="1"><![CDATA[#REF!]]></definedName>
    <definedName name="株主等一覧１_日"><![CDATA[#REF!]]></definedName>
    <definedName name="株主等一覧１_年" localSheetId="0"><![CDATA[#REF!]]></definedName>
    <definedName name="株主等一覧１_年" localSheetId="1"><![CDATA[#REF!]]></definedName>
    <definedName name="株主等一覧１_年"><![CDATA[#REF!]]></definedName>
    <definedName name="株主等一覧１_名称１" localSheetId="0"><![CDATA[#REF!]]></definedName>
    <definedName name="株主等一覧１_名称１" localSheetId="1"><![CDATA[#REF!]]></definedName>
    <definedName name="株主等一覧１_名称１"><![CDATA[#REF!]]></definedName>
    <definedName name="株主等一覧１_名称２" localSheetId="0"><![CDATA[#REF!]]></definedName>
    <definedName name="株主等一覧１_名称２" localSheetId="1"><![CDATA[#REF!]]></definedName>
    <definedName name="株主等一覧１_名称２"><![CDATA[#REF!]]></definedName>
    <definedName name="株主等一覧１_名称３" localSheetId="0"><![CDATA[#REF!]]></definedName>
    <definedName name="株主等一覧１_名称３" localSheetId="1"><![CDATA[#REF!]]></definedName>
    <definedName name="株主等一覧１_名称３"><![CDATA[#REF!]]></definedName>
    <definedName name="株主等一覧１_名称４" localSheetId="0"><![CDATA[#REF!]]></definedName>
    <definedName name="株主等一覧１_名称４" localSheetId="1"><![CDATA[#REF!]]></definedName>
    <definedName name="株主等一覧１_名称４"><![CDATA[#REF!]]></definedName>
    <definedName name="株主等一覧１_名称５" localSheetId="0"><![CDATA[#REF!]]></definedName>
    <definedName name="株主等一覧１_名称５" localSheetId="1"><![CDATA[#REF!]]></definedName>
    <definedName name="株主等一覧１_名称５"><![CDATA[#REF!]]></definedName>
    <definedName name="株主等一覧２_月" localSheetId="0"><![CDATA[#REF!]]></definedName>
    <definedName name="株主等一覧２_月" localSheetId="1"><![CDATA[#REF!]]></definedName>
    <definedName name="株主等一覧２_月"><![CDATA[#REF!]]></definedName>
    <definedName name="株主等一覧２_出資比率１" localSheetId="0"><![CDATA[#REF!]]></definedName>
    <definedName name="株主等一覧２_出資比率１" localSheetId="1"><![CDATA[#REF!]]></definedName>
    <definedName name="株主等一覧２_出資比率１"><![CDATA[#REF!]]></definedName>
    <definedName name="株主等一覧２_出資比率２" localSheetId="0"><![CDATA[#REF!]]></definedName>
    <definedName name="株主等一覧２_出資比率２" localSheetId="1"><![CDATA[#REF!]]></definedName>
    <definedName name="株主等一覧２_出資比率２"><![CDATA[#REF!]]></definedName>
    <definedName name="株主等一覧２_出資比率３" localSheetId="0"><![CDATA[#REF!]]></definedName>
    <definedName name="株主等一覧２_出資比率３" localSheetId="1"><![CDATA[#REF!]]></definedName>
    <definedName name="株主等一覧２_出資比率３"><![CDATA[#REF!]]></definedName>
    <definedName name="株主等一覧２_出資比率４" localSheetId="0"><![CDATA[#REF!]]></definedName>
    <definedName name="株主等一覧２_出資比率４" localSheetId="1"><![CDATA[#REF!]]></definedName>
    <definedName name="株主等一覧２_出資比率４"><![CDATA[#REF!]]></definedName>
    <definedName name="株主等一覧２_出資比率５" localSheetId="0"><![CDATA[#REF!]]></definedName>
    <definedName name="株主等一覧２_出資比率５" localSheetId="1"><![CDATA[#REF!]]></definedName>
    <definedName name="株主等一覧２_出資比率５"><![CDATA[#REF!]]></definedName>
    <definedName name="株主等一覧２_出資比率６" localSheetId="0"><![CDATA[#REF!]]></definedName>
    <definedName name="株主等一覧２_出資比率６" localSheetId="1"><![CDATA[#REF!]]></definedName>
    <definedName name="株主等一覧２_出資比率６"><![CDATA[#REF!]]></definedName>
    <definedName name="株主等一覧２_所在地１" localSheetId="0"><![CDATA[#REF!]]></definedName>
    <definedName name="株主等一覧２_所在地１" localSheetId="1"><![CDATA[#REF!]]></definedName>
    <definedName name="株主等一覧２_所在地１"><![CDATA[#REF!]]></definedName>
    <definedName name="株主等一覧２_所在地２" localSheetId="0"><![CDATA[#REF!]]></definedName>
    <definedName name="株主等一覧２_所在地２" localSheetId="1"><![CDATA[#REF!]]></definedName>
    <definedName name="株主等一覧２_所在地２"><![CDATA[#REF!]]></definedName>
    <definedName name="株主等一覧２_所在地３" localSheetId="0"><![CDATA[#REF!]]></definedName>
    <definedName name="株主等一覧２_所在地３" localSheetId="1"><![CDATA[#REF!]]></definedName>
    <definedName name="株主等一覧２_所在地３"><![CDATA[#REF!]]></definedName>
    <definedName name="株主等一覧２_所在地４" localSheetId="0"><![CDATA[#REF!]]></definedName>
    <definedName name="株主等一覧２_所在地４" localSheetId="1"><![CDATA[#REF!]]></definedName>
    <definedName name="株主等一覧２_所在地４"><![CDATA[#REF!]]></definedName>
    <definedName name="株主等一覧２_所在地５" localSheetId="0"><![CDATA[#REF!]]></definedName>
    <definedName name="株主等一覧２_所在地５" localSheetId="1"><![CDATA[#REF!]]></definedName>
    <definedName name="株主等一覧２_所在地５"><![CDATA[#REF!]]></definedName>
    <definedName name="株主等一覧２_他人数" localSheetId="0"><![CDATA[#REF!]]></definedName>
    <definedName name="株主等一覧２_他人数" localSheetId="1"><![CDATA[#REF!]]></definedName>
    <definedName name="株主等一覧２_他人数"><![CDATA[#REF!]]></definedName>
    <definedName name="株主等一覧２_大企業１" localSheetId="0"><![CDATA[#REF!]]></definedName>
    <definedName name="株主等一覧２_大企業１" localSheetId="1"><![CDATA[#REF!]]></definedName>
    <definedName name="株主等一覧２_大企業１"><![CDATA[#REF!]]></definedName>
    <definedName name="株主等一覧２_大企業２" localSheetId="0"><![CDATA[#REF!]]></definedName>
    <definedName name="株主等一覧２_大企業２" localSheetId="1"><![CDATA[#REF!]]></definedName>
    <definedName name="株主等一覧２_大企業２"><![CDATA[#REF!]]></definedName>
    <definedName name="株主等一覧２_大企業３" localSheetId="0"><![CDATA[#REF!]]></definedName>
    <definedName name="株主等一覧２_大企業３" localSheetId="1"><![CDATA[#REF!]]></definedName>
    <definedName name="株主等一覧２_大企業３"><![CDATA[#REF!]]></definedName>
    <definedName name="株主等一覧２_大企業４" localSheetId="0"><![CDATA[#REF!]]></definedName>
    <definedName name="株主等一覧２_大企業４" localSheetId="1"><![CDATA[#REF!]]></definedName>
    <definedName name="株主等一覧２_大企業４"><![CDATA[#REF!]]></definedName>
    <definedName name="株主等一覧２_大企業５" localSheetId="0"><![CDATA[#REF!]]></definedName>
    <definedName name="株主等一覧２_大企業５" localSheetId="1"><![CDATA[#REF!]]></definedName>
    <definedName name="株主等一覧２_大企業５"><![CDATA[#REF!]]></definedName>
    <definedName name="株主等一覧２_日" localSheetId="0"><![CDATA[#REF!]]></definedName>
    <definedName name="株主等一覧２_日" localSheetId="1"><![CDATA[#REF!]]></definedName>
    <definedName name="株主等一覧２_日"><![CDATA[#REF!]]></definedName>
    <definedName name="株主等一覧２_年" localSheetId="0"><![CDATA[#REF!]]></definedName>
    <definedName name="株主等一覧２_年" localSheetId="1"><![CDATA[#REF!]]></definedName>
    <definedName name="株主等一覧２_年"><![CDATA[#REF!]]></definedName>
    <definedName name="株主等一覧２_名称１" localSheetId="0"><![CDATA[#REF!]]></definedName>
    <definedName name="株主等一覧２_名称１" localSheetId="1"><![CDATA[#REF!]]></definedName>
    <definedName name="株主等一覧２_名称１"><![CDATA[#REF!]]></definedName>
    <definedName name="株主等一覧２_名称２" localSheetId="0"><![CDATA[#REF!]]></definedName>
    <definedName name="株主等一覧２_名称２" localSheetId="1"><![CDATA[#REF!]]></definedName>
    <definedName name="株主等一覧２_名称２"><![CDATA[#REF!]]></definedName>
    <definedName name="株主等一覧２_名称３" localSheetId="0"><![CDATA[#REF!]]></definedName>
    <definedName name="株主等一覧２_名称３" localSheetId="1"><![CDATA[#REF!]]></definedName>
    <definedName name="株主等一覧２_名称３"><![CDATA[#REF!]]></definedName>
    <definedName name="株主等一覧２_名称４" localSheetId="0"><![CDATA[#REF!]]></definedName>
    <definedName name="株主等一覧２_名称４" localSheetId="1"><![CDATA[#REF!]]></definedName>
    <definedName name="株主等一覧２_名称４"><![CDATA[#REF!]]></definedName>
    <definedName name="株主等一覧２_名称５" localSheetId="0"><![CDATA[#REF!]]></definedName>
    <definedName name="株主等一覧２_名称５" localSheetId="1"><![CDATA[#REF!]]></definedName>
    <definedName name="株主等一覧２_名称５"><![CDATA[#REF!]]></definedName>
    <definedName name="記載要領_費目支出明細書_建物費"><![CDATA[記載要領!$A$100:$AG$1000]]></definedName>
    <definedName name="記載要領_費目別支出明細書_建物費以外"><![CDATA[記載要領!$A$131:$AG$1000]]></definedName>
    <definedName name="共同事業者" localSheetId="0"><![CDATA[#REF!]]></definedName>
    <definedName name="共同事業者" localSheetId="1"><![CDATA[#REF!]]></definedName>
    <definedName name="共同事業者"><![CDATA[#REF!]]></definedName>
    <definedName name="業種" localSheetId="0"><![CDATA[#REF!]]></definedName>
    <definedName name="業種" localSheetId="1"><![CDATA[#REF!]]></definedName>
    <definedName name="業種"><![CDATA[#REF!]]></definedName>
    <definedName name="金融機関_契約期間" localSheetId="0"><![CDATA[#REF!]]></definedName>
    <definedName name="金融機関_契約期間" localSheetId="1"><![CDATA[#REF!]]></definedName>
    <definedName name="金融機関_契約期間"><![CDATA[#REF!]]></definedName>
    <definedName name="金融機関_支援者名" localSheetId="0"><![CDATA[#REF!]]></definedName>
    <definedName name="金融機関_支援者名" localSheetId="1"><![CDATA[#REF!]]></definedName>
    <definedName name="金融機関_支援者名"><![CDATA[#REF!]]></definedName>
    <definedName name="金融機関_支店名" localSheetId="0"><![CDATA[#REF!]]></definedName>
    <definedName name="金融機関_支店名" localSheetId="1"><![CDATA[#REF!]]></definedName>
    <definedName name="金融機関_支店名"><![CDATA[#REF!]]></definedName>
    <definedName name="金融機関_担当者名等" localSheetId="0"><![CDATA[#REF!]]></definedName>
    <definedName name="金融機関_担当者名等" localSheetId="1"><![CDATA[#REF!]]></definedName>
    <definedName name="金融機関_担当者名等"><![CDATA[#REF!]]></definedName>
    <definedName name="金融機関_報酬" localSheetId="0"><![CDATA[#REF!]]></definedName>
    <definedName name="金融機関_報酬" localSheetId="1"><![CDATA[#REF!]]></definedName>
    <definedName name="金融機関_報酬"><![CDATA[#REF!]]></definedName>
    <definedName name="金融機関_本店・支店" localSheetId="0"><![CDATA[#REF!]]></definedName>
    <definedName name="金融機関_本店・支店" localSheetId="1"><![CDATA[#REF!]]></definedName>
    <definedName name="金融機関_本店・支店"><![CDATA[#REF!]]></definedName>
    <definedName name="経費明細表エラーメッセージ一覧"><![CDATA[経費明細表!$W$9:$AD$13]]></definedName>
    <definedName name="現_クラウド利用費_A"><![CDATA[#REF!]]></definedName>
    <definedName name="現_クラウド利用費_B"><![CDATA[#REF!]]></definedName>
    <definedName name="現_クラウド利用費_C"><![CDATA[#REF!]]></definedName>
    <definedName name="現_運搬費_A"><![CDATA[#REF!]]></definedName>
    <definedName name="現_運搬費_B"><![CDATA[#REF!]]></definedName>
    <definedName name="現_運搬費_C"><![CDATA[#REF!]]></definedName>
    <definedName name="現_海外旅費_A"><![CDATA[#REF!]]></definedName>
    <definedName name="現_海外旅費_B"><![CDATA[#REF!]]></definedName>
    <definedName name="現_海外旅費_C"><![CDATA[#REF!]]></definedName>
    <definedName name="現_外注費_A"><![CDATA[#REF!]]></definedName>
    <definedName name="現_外注費_B"><![CDATA[#REF!]]></definedName>
    <definedName name="現_外注費_C"><![CDATA[#REF!]]></definedName>
    <definedName name="現_機械システム費_A"><![CDATA[#REF!]]></definedName>
    <definedName name="現_機械システム費_B"><![CDATA[#REF!]]></definedName>
    <definedName name="現_機械システム費_C"><![CDATA[#REF!]]></definedName>
    <definedName name="現_技術導入費_A"><![CDATA[#REF!]]></definedName>
    <definedName name="現_技術導入費_B"><![CDATA[#REF!]]></definedName>
    <definedName name="現_技術導入費_C"><![CDATA[#REF!]]></definedName>
    <definedName name="現_建物費_A"><![CDATA[#REF!]]></definedName>
    <definedName name="現_建物費_B"><![CDATA[#REF!]]></definedName>
    <definedName name="現_建物費_C"><![CDATA[#REF!]]></definedName>
    <definedName name="現_研修費_A"><![CDATA[#REF!]]></definedName>
    <definedName name="現_研修費_B"><![CDATA[#REF!]]></definedName>
    <definedName name="現_研修費_C"><![CDATA[#REF!]]></definedName>
    <definedName name="現_広告宣伝費_A"><![CDATA[#REF!]]></definedName>
    <definedName name="現_広告宣伝費_B"><![CDATA[#REF!]]></definedName>
    <definedName name="現_広告宣伝費_C"><![CDATA[#REF!]]></definedName>
    <definedName name="現_専門家経費_A"><![CDATA[#REF!]]></definedName>
    <definedName name="現_専門家経費_B"><![CDATA[#REF!]]></definedName>
    <definedName name="現_専門家経費_C"><![CDATA[#REF!]]></definedName>
    <definedName name="現_知財費_A"><![CDATA[#REF!]]></definedName>
    <definedName name="現_知財費_B"><![CDATA[#REF!]]></definedName>
    <definedName name="現_知財費_C"><![CDATA[#REF!]]></definedName>
    <definedName name="国内・海外" localSheetId="0"><![CDATA[#REF!]]></definedName>
    <definedName name="国内・海外" localSheetId="1"><![CDATA[#REF!]]></definedName>
    <definedName name="国内・海外"><![CDATA[#REF!]]></definedName>
    <definedName name="資本金・出資金" localSheetId="0"><![CDATA[#REF!]]></definedName>
    <definedName name="資本金・出資金" localSheetId="1"><![CDATA[#REF!]]></definedName>
    <definedName name="資本金・出資金"><![CDATA[#REF!]]></definedName>
    <definedName name="事業概要_事業類型" localSheetId="0"><![CDATA[#REF!]]></definedName>
    <definedName name="事業概要_事業類型" localSheetId="1"><![CDATA[#REF!]]></definedName>
    <definedName name="事業概要_事業類型"><![CDATA[#REF!]]></definedName>
    <definedName name="事業形態" localSheetId="0"><![CDATA[#REF!]]></definedName>
    <definedName name="事業形態" localSheetId="1"><![CDATA[#REF!]]></definedName>
    <definedName name="事業形態"><![CDATA[#REF!]]></definedName>
    <definedName name="事業再構築後_細分類コード" localSheetId="0"><![CDATA[#REF!]]></definedName>
    <definedName name="事業再構築後_細分類コード" localSheetId="1"><![CDATA[#REF!]]></definedName>
    <definedName name="事業再構築後_細分類コード"><![CDATA[#REF!]]></definedName>
    <definedName name="事業再構築後_小分類コード" localSheetId="0"><![CDATA[#REF!]]></definedName>
    <definedName name="事業再構築後_小分類コード" localSheetId="1"><![CDATA[#REF!]]></definedName>
    <definedName name="事業再構築後_小分類コード"><![CDATA[#REF!]]></definedName>
    <definedName name="事業再構築後_小分類名称" localSheetId="0"><![CDATA[#REF!]]></definedName>
    <definedName name="事業再構築後_小分類名称" localSheetId="1"><![CDATA[#REF!]]></definedName>
    <definedName name="事業再構築後_小分類名称"><![CDATA[#REF!]]></definedName>
    <definedName name="事業再構築後_大分類コード" localSheetId="0"><![CDATA[#REF!]]></definedName>
    <definedName name="事業再構築後_大分類コード" localSheetId="1"><![CDATA[#REF!]]></definedName>
    <definedName name="事業再構築後_大分類コード"><![CDATA[#REF!]]></definedName>
    <definedName name="事業再構築後_大分類名称" localSheetId="0"><![CDATA[#REF!]]></definedName>
    <definedName name="事業再構築後_大分類名称" localSheetId="1"><![CDATA[#REF!]]></definedName>
    <definedName name="事業再構築後_大分類名称"><![CDATA[#REF!]]></definedName>
    <definedName name="事業再構築後_中分類コード" localSheetId="0"><![CDATA[#REF!]]></definedName>
    <definedName name="事業再構築後_中分類コード" localSheetId="1"><![CDATA[#REF!]]></definedName>
    <definedName name="事業再構築後_中分類コード"><![CDATA[#REF!]]></definedName>
    <definedName name="事業再構築後_中分類名称" localSheetId="0"><![CDATA[#REF!]]></definedName>
    <definedName name="事業再構築後_中分類名称" localSheetId="1"><![CDATA[#REF!]]></definedName>
    <definedName name="事業再構築後_中分類名称"><![CDATA[#REF!]]></definedName>
    <definedName name="事業再構築前_細分類コード" localSheetId="0"><![CDATA[#REF!]]></definedName>
    <definedName name="事業再構築前_細分類コード" localSheetId="1"><![CDATA[#REF!]]></definedName>
    <definedName name="事業再構築前_細分類コード"><![CDATA[#REF!]]></definedName>
    <definedName name="事業再構築前_細分類名称" localSheetId="0"><![CDATA[#REF!]]></definedName>
    <definedName name="事業再構築前_細分類名称" localSheetId="1"><![CDATA[#REF!]]></definedName>
    <definedName name="事業再構築前_細分類名称"><![CDATA[#REF!]]></definedName>
    <definedName name="事業再構築前_小分類コード" localSheetId="0"><![CDATA[#REF!]]></definedName>
    <definedName name="事業再構築前_小分類コード" localSheetId="1"><![CDATA[#REF!]]></definedName>
    <definedName name="事業再構築前_小分類コード"><![CDATA[#REF!]]></definedName>
    <definedName name="事業再構築前_小分類名称" localSheetId="0"><![CDATA[#REF!]]></definedName>
    <definedName name="事業再構築前_小分類名称" localSheetId="1"><![CDATA[#REF!]]></definedName>
    <definedName name="事業再構築前_小分類名称"><![CDATA[#REF!]]></definedName>
    <definedName name="事業再構築前_大分類コード" localSheetId="0"><![CDATA[#REF!]]></definedName>
    <definedName name="事業再構築前_大分類コード" localSheetId="1"><![CDATA[#REF!]]></definedName>
    <definedName name="事業再構築前_大分類コード"><![CDATA[#REF!]]></definedName>
    <definedName name="事業再構築前_大分類名称" localSheetId="0"><![CDATA[#REF!]]></definedName>
    <definedName name="事業再構築前_大分類名称" localSheetId="1"><![CDATA[#REF!]]></definedName>
    <definedName name="事業再構築前_大分類名称"><![CDATA[#REF!]]></definedName>
    <definedName name="事業再構築前_中分類コード" localSheetId="0"><![CDATA[#REF!]]></definedName>
    <definedName name="事業再構築前_中分類コード" localSheetId="1"><![CDATA[#REF!]]></definedName>
    <definedName name="事業再構築前_中分類コード"><![CDATA[#REF!]]></definedName>
    <definedName name="事業再構築前_中分類名称" localSheetId="0"><![CDATA[#REF!]]></definedName>
    <definedName name="事業再構築前_中分類名称" localSheetId="1"><![CDATA[#REF!]]></definedName>
    <definedName name="事業再構築前_中分類名称"><![CDATA[#REF!]]></definedName>
    <definedName name="事業再構築類型_業種転換" localSheetId="0"><![CDATA[#REF!]]></definedName>
    <definedName name="事業再構築類型_業種転換" localSheetId="1"><![CDATA[#REF!]]></definedName>
    <definedName name="事業再構築類型_業種転換"><![CDATA[#REF!]]></definedName>
    <definedName name="事業再構築類型_業態転換" localSheetId="0"><![CDATA[#REF!]]></definedName>
    <definedName name="事業再構築類型_業態転換" localSheetId="1"><![CDATA[#REF!]]></definedName>
    <definedName name="事業再構築類型_業態転換"><![CDATA[#REF!]]></definedName>
    <definedName name="事業再構築類型_事業再編" localSheetId="0"><![CDATA[#REF!]]></definedName>
    <definedName name="事業再構築類型_事業再編" localSheetId="1"><![CDATA[#REF!]]></definedName>
    <definedName name="事業再構築類型_事業再編"><![CDATA[#REF!]]></definedName>
    <definedName name="事業再構築類型_事業転換" localSheetId="0"><![CDATA[#REF!]]></definedName>
    <definedName name="事業再構築類型_事業転換" localSheetId="1"><![CDATA[#REF!]]></definedName>
    <definedName name="事業再構築類型_事業転換"><![CDATA[#REF!]]></definedName>
    <definedName name="事業再構築類型_新分野展開" localSheetId="0"><![CDATA[#REF!]]></definedName>
    <definedName name="事業再構築類型_新分野展開" localSheetId="1"><![CDATA[#REF!]]></definedName>
    <definedName name="事業再構築類型_新分野展開"><![CDATA[#REF!]]></definedName>
    <definedName name="事業実施場所_FAX番号" localSheetId="0"><![CDATA[#REF!]]></definedName>
    <definedName name="事業実施場所_FAX番号" localSheetId="1"><![CDATA[#REF!]]></definedName>
    <definedName name="事業実施場所_FAX番号"><![CDATA[#REF!]]></definedName>
    <definedName name="事業実施場所_異なる" localSheetId="0"><![CDATA[#REF!]]></definedName>
    <definedName name="事業実施場所_異なる" localSheetId="1"><![CDATA[#REF!]]></definedName>
    <definedName name="事業実施場所_異なる"><![CDATA[#REF!]]></definedName>
    <definedName name="事業実施場所_事業所名" localSheetId="0"><![CDATA[#REF!]]></definedName>
    <definedName name="事業実施場所_事業所名" localSheetId="1"><![CDATA[#REF!]]></definedName>
    <definedName name="事業実施場所_事業所名"><![CDATA[#REF!]]></definedName>
    <definedName name="事業実施場所_所在地" localSheetId="0"><![CDATA[#REF!]]></definedName>
    <definedName name="事業実施場所_所在地" localSheetId="1"><![CDATA[#REF!]]></definedName>
    <definedName name="事業実施場所_所在地"><![CDATA[#REF!]]></definedName>
    <definedName name="事業実施場所_電話番号" localSheetId="0"><![CDATA[#REF!]]></definedName>
    <definedName name="事業実施場所_電話番号" localSheetId="1"><![CDATA[#REF!]]></definedName>
    <definedName name="事業実施場所_電話番号"><![CDATA[#REF!]]></definedName>
    <definedName name="事業実施場所_同一" localSheetId="0"><![CDATA[#REF!]]></definedName>
    <definedName name="事業実施場所_同一" localSheetId="1"><![CDATA[#REF!]]></definedName>
    <definedName name="事業実施場所_同一"><![CDATA[#REF!]]></definedName>
    <definedName name="事業実施場所_郵便番号" localSheetId="0"><![CDATA[#REF!]]></definedName>
    <definedName name="事業実施場所_郵便番号" localSheetId="1"><![CDATA[#REF!]]></definedName>
    <definedName name="事業実施場所_郵便番号"><![CDATA[#REF!]]></definedName>
    <definedName name="事業者名"><![CDATA['[1]１．申請者の概要'!$N$1]]></definedName>
    <definedName name="事業類型" localSheetId="0"><![CDATA[#REF!]]></definedName>
    <definedName name="事業類型" localSheetId="1"><![CDATA[#REF!]]></definedName>
    <definedName name="事業類型"><![CDATA[#REF!]]></definedName>
    <definedName name="実績１_テーマ名" localSheetId="0"><![CDATA[#REF!]]></definedName>
    <definedName name="実績１_テーマ名" localSheetId="1"><![CDATA[#REF!]]></definedName>
    <definedName name="実績１_テーマ名"><![CDATA[#REF!]]></definedName>
    <definedName name="実績１_事業化段階" localSheetId="0"><![CDATA[#REF!]]></definedName>
    <definedName name="実績１_事業化段階" localSheetId="1"><![CDATA[#REF!]]></definedName>
    <definedName name="実績１_事業化段階"><![CDATA[#REF!]]></definedName>
    <definedName name="実績１_事業主体" localSheetId="0"><![CDATA[#REF!]]></definedName>
    <definedName name="実績１_事業主体" localSheetId="1"><![CDATA[#REF!]]></definedName>
    <definedName name="実績１_事業主体"><![CDATA[#REF!]]></definedName>
    <definedName name="実績１_事業成果・実績" localSheetId="0"><![CDATA[#REF!]]></definedName>
    <definedName name="実績１_事業成果・実績" localSheetId="1"><![CDATA[#REF!]]></definedName>
    <definedName name="実績１_事業成果・実績"><![CDATA[#REF!]]></definedName>
    <definedName name="実績１_事業名称・事業概要" localSheetId="0"><![CDATA[#REF!]]></definedName>
    <definedName name="実績１_事業名称・事業概要" localSheetId="1"><![CDATA[#REF!]]></definedName>
    <definedName name="実績１_事業名称・事業概要"><![CDATA[#REF!]]></definedName>
    <definedName name="実績１_実施期間" localSheetId="0"><![CDATA[#REF!]]></definedName>
    <definedName name="実績１_実施期間" localSheetId="1"><![CDATA[#REF!]]></definedName>
    <definedName name="実績１_実施期間"><![CDATA[#REF!]]></definedName>
    <definedName name="実績１_補助金額・委託額" localSheetId="0"><![CDATA[#REF!]]></definedName>
    <definedName name="実績１_補助金額・委託額" localSheetId="1"><![CDATA[#REF!]]></definedName>
    <definedName name="実績１_補助金額・委託額"><![CDATA[#REF!]]></definedName>
    <definedName name="実績１_本事業との相違点" localSheetId="0"><![CDATA[#REF!]]></definedName>
    <definedName name="実績１_本事業との相違点" localSheetId="1"><![CDATA[#REF!]]></definedName>
    <definedName name="実績１_本事業との相違点"><![CDATA[#REF!]]></definedName>
    <definedName name="実績１０_テーマ名" localSheetId="0"><![CDATA[#REF!]]></definedName>
    <definedName name="実績１０_テーマ名" localSheetId="1"><![CDATA[#REF!]]></definedName>
    <definedName name="実績１０_テーマ名"><![CDATA[#REF!]]></definedName>
    <definedName name="実績１０_事業化段階" localSheetId="0"><![CDATA[#REF!]]></definedName>
    <definedName name="実績１０_事業化段階" localSheetId="1"><![CDATA[#REF!]]></definedName>
    <definedName name="実績１０_事業化段階"><![CDATA[#REF!]]></definedName>
    <definedName name="実績１０_事業主体" localSheetId="0"><![CDATA[#REF!]]></definedName>
    <definedName name="実績１０_事業主体" localSheetId="1"><![CDATA[#REF!]]></definedName>
    <definedName name="実績１０_事業主体"><![CDATA[#REF!]]></definedName>
    <definedName name="実績１０_事業成果・実績" localSheetId="0"><![CDATA[#REF!]]></definedName>
    <definedName name="実績１０_事業成果・実績" localSheetId="1"><![CDATA[#REF!]]></definedName>
    <definedName name="実績１０_事業成果・実績"><![CDATA[#REF!]]></definedName>
    <definedName name="実績１０_事業名称・事業概要" localSheetId="0"><![CDATA[#REF!]]></definedName>
    <definedName name="実績１０_事業名称・事業概要" localSheetId="1"><![CDATA[#REF!]]></definedName>
    <definedName name="実績１０_事業名称・事業概要"><![CDATA[#REF!]]></definedName>
    <definedName name="実績１０_実施期間" localSheetId="0"><![CDATA[#REF!]]></definedName>
    <definedName name="実績１０_実施期間" localSheetId="1"><![CDATA[#REF!]]></definedName>
    <definedName name="実績１０_実施期間"><![CDATA[#REF!]]></definedName>
    <definedName name="実績１０_補助金額・委託額" localSheetId="0"><![CDATA[#REF!]]></definedName>
    <definedName name="実績１０_補助金額・委託額" localSheetId="1"><![CDATA[#REF!]]></definedName>
    <definedName name="実績１０_補助金額・委託額"><![CDATA[#REF!]]></definedName>
    <definedName name="実績１０_本事業との相違点" localSheetId="0"><![CDATA[#REF!]]></definedName>
    <definedName name="実績１０_本事業との相違点" localSheetId="1"><![CDATA[#REF!]]></definedName>
    <definedName name="実績１０_本事業との相違点"><![CDATA[#REF!]]></definedName>
    <definedName name="実績２_テーマ名" localSheetId="0"><![CDATA[#REF!]]></definedName>
    <definedName name="実績２_テーマ名" localSheetId="1"><![CDATA[#REF!]]></definedName>
    <definedName name="実績２_テーマ名"><![CDATA[#REF!]]></definedName>
    <definedName name="実績２_事業化段階" localSheetId="0"><![CDATA[#REF!]]></definedName>
    <definedName name="実績２_事業化段階" localSheetId="1"><![CDATA[#REF!]]></definedName>
    <definedName name="実績２_事業化段階"><![CDATA[#REF!]]></definedName>
    <definedName name="実績２_事業主体" localSheetId="0"><![CDATA[#REF!]]></definedName>
    <definedName name="実績２_事業主体" localSheetId="1"><![CDATA[#REF!]]></definedName>
    <definedName name="実績２_事業主体"><![CDATA[#REF!]]></definedName>
    <definedName name="実績２_事業成果・実績" localSheetId="0"><![CDATA[#REF!]]></definedName>
    <definedName name="実績２_事業成果・実績" localSheetId="1"><![CDATA[#REF!]]></definedName>
    <definedName name="実績２_事業成果・実績"><![CDATA[#REF!]]></definedName>
    <definedName name="実績２_事業名称・事業概要" localSheetId="0"><![CDATA[#REF!]]></definedName>
    <definedName name="実績２_事業名称・事業概要" localSheetId="1"><![CDATA[#REF!]]></definedName>
    <definedName name="実績２_事業名称・事業概要"><![CDATA[#REF!]]></definedName>
    <definedName name="実績２_実施期間" localSheetId="0"><![CDATA[#REF!]]></definedName>
    <definedName name="実績２_実施期間" localSheetId="1"><![CDATA[#REF!]]></definedName>
    <definedName name="実績２_実施期間"><![CDATA[#REF!]]></definedName>
    <definedName name="実績２_補助金額・委託額" localSheetId="0"><![CDATA[#REF!]]></definedName>
    <definedName name="実績２_補助金額・委託額" localSheetId="1"><![CDATA[#REF!]]></definedName>
    <definedName name="実績２_補助金額・委託額"><![CDATA[#REF!]]></definedName>
    <definedName name="実績２_本事業との相違点" localSheetId="0"><![CDATA[#REF!]]></definedName>
    <definedName name="実績２_本事業との相違点" localSheetId="1"><![CDATA[#REF!]]></definedName>
    <definedName name="実績２_本事業との相違点"><![CDATA[#REF!]]></definedName>
    <definedName name="実績３_テーマ名" localSheetId="0"><![CDATA[#REF!]]></definedName>
    <definedName name="実績３_テーマ名" localSheetId="1"><![CDATA[#REF!]]></definedName>
    <definedName name="実績３_テーマ名"><![CDATA[#REF!]]></definedName>
    <definedName name="実績３_事業化段階" localSheetId="0"><![CDATA[#REF!]]></definedName>
    <definedName name="実績３_事業化段階" localSheetId="1"><![CDATA[#REF!]]></definedName>
    <definedName name="実績３_事業化段階"><![CDATA[#REF!]]></definedName>
    <definedName name="実績３_事業主体" localSheetId="0"><![CDATA[#REF!]]></definedName>
    <definedName name="実績３_事業主体" localSheetId="1"><![CDATA[#REF!]]></definedName>
    <definedName name="実績３_事業主体"><![CDATA[#REF!]]></definedName>
    <definedName name="実績３_事業成果・実績" localSheetId="0"><![CDATA[#REF!]]></definedName>
    <definedName name="実績３_事業成果・実績" localSheetId="1"><![CDATA[#REF!]]></definedName>
    <definedName name="実績３_事業成果・実績"><![CDATA[#REF!]]></definedName>
    <definedName name="実績３_事業名称・事業概要" localSheetId="0"><![CDATA[#REF!]]></definedName>
    <definedName name="実績３_事業名称・事業概要" localSheetId="1"><![CDATA[#REF!]]></definedName>
    <definedName name="実績３_事業名称・事業概要"><![CDATA[#REF!]]></definedName>
    <definedName name="実績３_実施期間" localSheetId="0"><![CDATA[#REF!]]></definedName>
    <definedName name="実績３_実施期間" localSheetId="1"><![CDATA[#REF!]]></definedName>
    <definedName name="実績３_実施期間"><![CDATA[#REF!]]></definedName>
    <definedName name="実績３_補助金額・委託額" localSheetId="0"><![CDATA[#REF!]]></definedName>
    <definedName name="実績３_補助金額・委託額" localSheetId="1"><![CDATA[#REF!]]></definedName>
    <definedName name="実績３_補助金額・委託額"><![CDATA[#REF!]]></definedName>
    <definedName name="実績３_本事業との相違点" localSheetId="0"><![CDATA[#REF!]]></definedName>
    <definedName name="実績３_本事業との相違点" localSheetId="1"><![CDATA[#REF!]]></definedName>
    <definedName name="実績３_本事業との相違点"><![CDATA[#REF!]]></definedName>
    <definedName name="実績４_テーマ名" localSheetId="0"><![CDATA[#REF!]]></definedName>
    <definedName name="実績４_テーマ名" localSheetId="1"><![CDATA[#REF!]]></definedName>
    <definedName name="実績４_テーマ名"><![CDATA[#REF!]]></definedName>
    <definedName name="実績４_事業化段階" localSheetId="0"><![CDATA[#REF!]]></definedName>
    <definedName name="実績４_事業化段階" localSheetId="1"><![CDATA[#REF!]]></definedName>
    <definedName name="実績４_事業化段階"><![CDATA[#REF!]]></definedName>
    <definedName name="実績４_事業主体" localSheetId="0"><![CDATA[#REF!]]></definedName>
    <definedName name="実績４_事業主体" localSheetId="1"><![CDATA[#REF!]]></definedName>
    <definedName name="実績４_事業主体"><![CDATA[#REF!]]></definedName>
    <definedName name="実績４_事業成果・実績" localSheetId="0"><![CDATA[#REF!]]></definedName>
    <definedName name="実績４_事業成果・実績" localSheetId="1"><![CDATA[#REF!]]></definedName>
    <definedName name="実績４_事業成果・実績"><![CDATA[#REF!]]></definedName>
    <definedName name="実績４_事業名称・事業概要" localSheetId="0"><![CDATA[#REF!]]></definedName>
    <definedName name="実績４_事業名称・事業概要" localSheetId="1"><![CDATA[#REF!]]></definedName>
    <definedName name="実績４_事業名称・事業概要"><![CDATA[#REF!]]></definedName>
    <definedName name="実績４_実施期間" localSheetId="0"><![CDATA[#REF!]]></definedName>
    <definedName name="実績４_実施期間" localSheetId="1"><![CDATA[#REF!]]></definedName>
    <definedName name="実績４_実施期間"><![CDATA[#REF!]]></definedName>
    <definedName name="実績４_補助金額・委託額" localSheetId="0"><![CDATA[#REF!]]></definedName>
    <definedName name="実績４_補助金額・委託額" localSheetId="1"><![CDATA[#REF!]]></definedName>
    <definedName name="実績４_補助金額・委託額"><![CDATA[#REF!]]></definedName>
    <definedName name="実績４_本事業との相違点" localSheetId="0"><![CDATA[#REF!]]></definedName>
    <definedName name="実績４_本事業との相違点" localSheetId="1"><![CDATA[#REF!]]></definedName>
    <definedName name="実績４_本事業との相違点"><![CDATA[#REF!]]></definedName>
    <definedName name="実績５_テーマ名" localSheetId="0"><![CDATA[#REF!]]></definedName>
    <definedName name="実績５_テーマ名" localSheetId="1"><![CDATA[#REF!]]></definedName>
    <definedName name="実績５_テーマ名"><![CDATA[#REF!]]></definedName>
    <definedName name="実績５_事業化段階" localSheetId="0"><![CDATA[#REF!]]></definedName>
    <definedName name="実績５_事業化段階" localSheetId="1"><![CDATA[#REF!]]></definedName>
    <definedName name="実績５_事業化段階"><![CDATA[#REF!]]></definedName>
    <definedName name="実績５_事業主体" localSheetId="0"><![CDATA[#REF!]]></definedName>
    <definedName name="実績５_事業主体" localSheetId="1"><![CDATA[#REF!]]></definedName>
    <definedName name="実績５_事業主体"><![CDATA[#REF!]]></definedName>
    <definedName name="実績５_事業成果・実績" localSheetId="0"><![CDATA[#REF!]]></definedName>
    <definedName name="実績５_事業成果・実績" localSheetId="1"><![CDATA[#REF!]]></definedName>
    <definedName name="実績５_事業成果・実績"><![CDATA[#REF!]]></definedName>
    <definedName name="実績５_事業名称・事業概要" localSheetId="0"><![CDATA[#REF!]]></definedName>
    <definedName name="実績５_事業名称・事業概要" localSheetId="1"><![CDATA[#REF!]]></definedName>
    <definedName name="実績５_事業名称・事業概要"><![CDATA[#REF!]]></definedName>
    <definedName name="実績５_実施期間" localSheetId="0"><![CDATA[#REF!]]></definedName>
    <definedName name="実績５_実施期間" localSheetId="1"><![CDATA[#REF!]]></definedName>
    <definedName name="実績５_実施期間"><![CDATA[#REF!]]></definedName>
    <definedName name="実績５_補助金額・委託額" localSheetId="0"><![CDATA[#REF!]]></definedName>
    <definedName name="実績５_補助金額・委託額" localSheetId="1"><![CDATA[#REF!]]></definedName>
    <definedName name="実績５_補助金額・委託額"><![CDATA[#REF!]]></definedName>
    <definedName name="実績５_本事業との相違点" localSheetId="0"><![CDATA[#REF!]]></definedName>
    <definedName name="実績５_本事業との相違点" localSheetId="1"><![CDATA[#REF!]]></definedName>
    <definedName name="実績５_本事業との相違点"><![CDATA[#REF!]]></definedName>
    <definedName name="実績６_テーマ名" localSheetId="0"><![CDATA[#REF!]]></definedName>
    <definedName name="実績６_テーマ名" localSheetId="1"><![CDATA[#REF!]]></definedName>
    <definedName name="実績６_テーマ名"><![CDATA[#REF!]]></definedName>
    <definedName name="実績６_事業化段階" localSheetId="0"><![CDATA[#REF!]]></definedName>
    <definedName name="実績６_事業化段階" localSheetId="1"><![CDATA[#REF!]]></definedName>
    <definedName name="実績６_事業化段階"><![CDATA[#REF!]]></definedName>
    <definedName name="実績６_事業主体" localSheetId="0"><![CDATA[#REF!]]></definedName>
    <definedName name="実績６_事業主体" localSheetId="1"><![CDATA[#REF!]]></definedName>
    <definedName name="実績６_事業主体"><![CDATA[#REF!]]></definedName>
    <definedName name="実績６_事業成果・実績" localSheetId="0"><![CDATA[#REF!]]></definedName>
    <definedName name="実績６_事業成果・実績" localSheetId="1"><![CDATA[#REF!]]></definedName>
    <definedName name="実績６_事業成果・実績"><![CDATA[#REF!]]></definedName>
    <definedName name="実績６_事業名称・事業概要" localSheetId="0"><![CDATA[#REF!]]></definedName>
    <definedName name="実績６_事業名称・事業概要" localSheetId="1"><![CDATA[#REF!]]></definedName>
    <definedName name="実績６_事業名称・事業概要"><![CDATA[#REF!]]></definedName>
    <definedName name="実績６_実施期間" localSheetId="0"><![CDATA[#REF!]]></definedName>
    <definedName name="実績６_実施期間" localSheetId="1"><![CDATA[#REF!]]></definedName>
    <definedName name="実績６_実施期間"><![CDATA[#REF!]]></definedName>
    <definedName name="実績６_補助金額・委託額" localSheetId="0"><![CDATA[#REF!]]></definedName>
    <definedName name="実績６_補助金額・委託額" localSheetId="1"><![CDATA[#REF!]]></definedName>
    <definedName name="実績６_補助金額・委託額"><![CDATA[#REF!]]></definedName>
    <definedName name="実績６_本事業との相違点" localSheetId="0"><![CDATA[#REF!]]></definedName>
    <definedName name="実績６_本事業との相違点" localSheetId="1"><![CDATA[#REF!]]></definedName>
    <definedName name="実績６_本事業との相違点"><![CDATA[#REF!]]></definedName>
    <definedName name="実績７_テーマ名" localSheetId="0"><![CDATA[#REF!]]></definedName>
    <definedName name="実績７_テーマ名" localSheetId="1"><![CDATA[#REF!]]></definedName>
    <definedName name="実績７_テーマ名"><![CDATA[#REF!]]></definedName>
    <definedName name="実績７_事業化段階" localSheetId="0"><![CDATA[#REF!]]></definedName>
    <definedName name="実績７_事業化段階" localSheetId="1"><![CDATA[#REF!]]></definedName>
    <definedName name="実績７_事業化段階"><![CDATA[#REF!]]></definedName>
    <definedName name="実績７_事業主体" localSheetId="0"><![CDATA[#REF!]]></definedName>
    <definedName name="実績７_事業主体" localSheetId="1"><![CDATA[#REF!]]></definedName>
    <definedName name="実績７_事業主体"><![CDATA[#REF!]]></definedName>
    <definedName name="実績７_事業成果・実績" localSheetId="0"><![CDATA[#REF!]]></definedName>
    <definedName name="実績７_事業成果・実績" localSheetId="1"><![CDATA[#REF!]]></definedName>
    <definedName name="実績７_事業成果・実績"><![CDATA[#REF!]]></definedName>
    <definedName name="実績７_事業名称・事業概要" localSheetId="0"><![CDATA[#REF!]]></definedName>
    <definedName name="実績７_事業名称・事業概要" localSheetId="1"><![CDATA[#REF!]]></definedName>
    <definedName name="実績７_事業名称・事業概要"><![CDATA[#REF!]]></definedName>
    <definedName name="実績７_実施期間" localSheetId="0"><![CDATA[#REF!]]></definedName>
    <definedName name="実績７_実施期間" localSheetId="1"><![CDATA[#REF!]]></definedName>
    <definedName name="実績７_実施期間"><![CDATA[#REF!]]></definedName>
    <definedName name="実績７_補助金額・委託額" localSheetId="0"><![CDATA[#REF!]]></definedName>
    <definedName name="実績７_補助金額・委託額" localSheetId="1"><![CDATA[#REF!]]></definedName>
    <definedName name="実績７_補助金額・委託額"><![CDATA[#REF!]]></definedName>
    <definedName name="実績７_本事業との相違点" localSheetId="0"><![CDATA[#REF!]]></definedName>
    <definedName name="実績７_本事業との相違点" localSheetId="1"><![CDATA[#REF!]]></definedName>
    <definedName name="実績７_本事業との相違点"><![CDATA[#REF!]]></definedName>
    <definedName name="実績８_テーマ名" localSheetId="0"><![CDATA[#REF!]]></definedName>
    <definedName name="実績８_テーマ名" localSheetId="1"><![CDATA[#REF!]]></definedName>
    <definedName name="実績８_テーマ名"><![CDATA[#REF!]]></definedName>
    <definedName name="実績８_事業化段階" localSheetId="0"><![CDATA[#REF!]]></definedName>
    <definedName name="実績８_事業化段階" localSheetId="1"><![CDATA[#REF!]]></definedName>
    <definedName name="実績８_事業化段階"><![CDATA[#REF!]]></definedName>
    <definedName name="実績８_事業主体" localSheetId="0"><![CDATA[#REF!]]></definedName>
    <definedName name="実績８_事業主体" localSheetId="1"><![CDATA[#REF!]]></definedName>
    <definedName name="実績８_事業主体"><![CDATA[#REF!]]></definedName>
    <definedName name="実績８_事業成果・実績" localSheetId="0"><![CDATA[#REF!]]></definedName>
    <definedName name="実績８_事業成果・実績" localSheetId="1"><![CDATA[#REF!]]></definedName>
    <definedName name="実績８_事業成果・実績"><![CDATA[#REF!]]></definedName>
    <definedName name="実績８_事業名称・事業概要" localSheetId="0"><![CDATA[#REF!]]></definedName>
    <definedName name="実績８_事業名称・事業概要" localSheetId="1"><![CDATA[#REF!]]></definedName>
    <definedName name="実績８_事業名称・事業概要"><![CDATA[#REF!]]></definedName>
    <definedName name="実績８_実施期間" localSheetId="0"><![CDATA[#REF!]]></definedName>
    <definedName name="実績８_実施期間" localSheetId="1"><![CDATA[#REF!]]></definedName>
    <definedName name="実績８_実施期間"><![CDATA[#REF!]]></definedName>
    <definedName name="実績８_補助金額・委託額" localSheetId="0"><![CDATA[#REF!]]></definedName>
    <definedName name="実績８_補助金額・委託額" localSheetId="1"><![CDATA[#REF!]]></definedName>
    <definedName name="実績８_補助金額・委託額"><![CDATA[#REF!]]></definedName>
    <definedName name="実績８_本事業との相違点" localSheetId="0"><![CDATA[#REF!]]></definedName>
    <definedName name="実績８_本事業との相違点" localSheetId="1"><![CDATA[#REF!]]></definedName>
    <definedName name="実績８_本事業との相違点"><![CDATA[#REF!]]></definedName>
    <definedName name="実績９_テーマ名" localSheetId="0"><![CDATA[#REF!]]></definedName>
    <definedName name="実績９_テーマ名" localSheetId="1"><![CDATA[#REF!]]></definedName>
    <definedName name="実績９_テーマ名"><![CDATA[#REF!]]></definedName>
    <definedName name="実績９_事業化段階" localSheetId="0"><![CDATA[#REF!]]></definedName>
    <definedName name="実績９_事業化段階" localSheetId="1"><![CDATA[#REF!]]></definedName>
    <definedName name="実績９_事業化段階"><![CDATA[#REF!]]></definedName>
    <definedName name="実績９_事業主体" localSheetId="0"><![CDATA[#REF!]]></definedName>
    <definedName name="実績９_事業主体" localSheetId="1"><![CDATA[#REF!]]></definedName>
    <definedName name="実績９_事業主体"><![CDATA[#REF!]]></definedName>
    <definedName name="実績９_事業成果・実績" localSheetId="0"><![CDATA[#REF!]]></definedName>
    <definedName name="実績９_事業成果・実績" localSheetId="1"><![CDATA[#REF!]]></definedName>
    <definedName name="実績９_事業成果・実績"><![CDATA[#REF!]]></definedName>
    <definedName name="実績９_事業名称・事業概要" localSheetId="0"><![CDATA[#REF!]]></definedName>
    <definedName name="実績９_事業名称・事業概要" localSheetId="1"><![CDATA[#REF!]]></definedName>
    <definedName name="実績９_事業名称・事業概要"><![CDATA[#REF!]]></definedName>
    <definedName name="実績９_実施期間" localSheetId="0"><![CDATA[#REF!]]></definedName>
    <definedName name="実績９_実施期間" localSheetId="1"><![CDATA[#REF!]]></definedName>
    <definedName name="実績９_実施期間"><![CDATA[#REF!]]></definedName>
    <definedName name="実績９_補助金額・委託額" localSheetId="0"><![CDATA[#REF!]]></definedName>
    <definedName name="実績９_補助金額・委託額" localSheetId="1"><![CDATA[#REF!]]></definedName>
    <definedName name="実績９_補助金額・委託額"><![CDATA[#REF!]]></definedName>
    <definedName name="実績９_本事業との相違点" localSheetId="0"><![CDATA[#REF!]]></definedName>
    <definedName name="実績９_本事業との相違点" localSheetId="1"><![CDATA[#REF!]]></definedName>
    <definedName name="実績９_本事業との相違点"><![CDATA[#REF!]]></definedName>
    <definedName name="主たる事業" localSheetId="0"><![CDATA[#REF!]]></definedName>
    <definedName name="主たる事業" localSheetId="1"><![CDATA[#REF!]]></definedName>
    <definedName name="主たる事業"><![CDATA[#REF!]]></definedName>
    <definedName name="受付番号" localSheetId="0"><![CDATA[#REF!]]></definedName>
    <definedName name="受付番号" localSheetId="1"><![CDATA[#REF!]]></definedName>
    <definedName name="受付番号"><![CDATA[#REF!]]></definedName>
    <definedName name="受付番号枝番"><![CDATA['[1]１．申請者の概要'!$I$1]]></definedName>
    <definedName name="従業員数" localSheetId="0"><![CDATA[#REF!]]></definedName>
    <definedName name="従業員数" localSheetId="1"><![CDATA[#REF!]]></definedName>
    <definedName name="従業員数"><![CDATA[#REF!]]></definedName>
    <definedName name="商号又は名称" localSheetId="0"><![CDATA[#REF!]]></definedName>
    <definedName name="商号又は名称" localSheetId="1"><![CDATA[#REF!]]></definedName>
    <definedName name="商号又は名称"><![CDATA[#REF!]]></definedName>
    <definedName name="商号又は名称_カナ" localSheetId="0"><![CDATA[#REF!]]></definedName>
    <definedName name="商号又は名称_カナ" localSheetId="1"><![CDATA[#REF!]]></definedName>
    <definedName name="商号又は名称_カナ"><![CDATA[#REF!]]></definedName>
    <definedName name="創業・設立日" localSheetId="0"><![CDATA[#REF!]]></definedName>
    <definedName name="創業・設立日" localSheetId="1"><![CDATA[#REF!]]></definedName>
    <definedName name="創業・設立日"><![CDATA[#REF!]]></definedName>
    <definedName name="卒業枠_グローバル展開" localSheetId="0"><![CDATA[#REF!]]></definedName>
    <definedName name="卒業枠_グローバル展開" localSheetId="1"><![CDATA[#REF!]]></definedName>
    <definedName name="卒業枠_グローバル展開"><![CDATA[#REF!]]></definedName>
    <definedName name="卒業枠_事業再編" localSheetId="0"><![CDATA[#REF!]]></definedName>
    <definedName name="卒業枠_事業再編" localSheetId="1"><![CDATA[#REF!]]></definedName>
    <definedName name="卒業枠_事業再編"><![CDATA[#REF!]]></definedName>
    <definedName name="卒業枠_新規設備投資" localSheetId="0"><![CDATA[#REF!]]></definedName>
    <definedName name="卒業枠_新規設備投資" localSheetId="1"><![CDATA[#REF!]]></definedName>
    <definedName name="卒業枠_新規設備投資"><![CDATA[#REF!]]></definedName>
    <definedName name="担当者メールアドレス" localSheetId="0"><![CDATA[#REF!]]></definedName>
    <definedName name="担当者メールアドレス" localSheetId="1"><![CDATA[#REF!]]></definedName>
    <definedName name="担当者メールアドレス"><![CDATA[#REF!]]></definedName>
    <definedName name="担当者携帯番号" localSheetId="0"><![CDATA[#REF!]]></definedName>
    <definedName name="担当者携帯番号" localSheetId="1"><![CDATA[#REF!]]></definedName>
    <definedName name="担当者携帯番号"><![CDATA[#REF!]]></definedName>
    <definedName name="担当者氏名" localSheetId="0"><![CDATA[#REF!]]></definedName>
    <definedName name="担当者氏名" localSheetId="1"><![CDATA[#REF!]]></definedName>
    <definedName name="担当者氏名"><![CDATA[#REF!]]></definedName>
    <definedName name="担当者電話番号" localSheetId="0"><![CDATA[#REF!]]></definedName>
    <definedName name="担当者電話番号" localSheetId="1"><![CDATA[#REF!]]></definedName>
    <definedName name="担当者電話番号"><![CDATA[#REF!]]></definedName>
    <definedName name="担当者役職" localSheetId="0"><![CDATA[#REF!]]></definedName>
    <definedName name="担当者役職" localSheetId="1"><![CDATA[#REF!]]></definedName>
    <definedName name="担当者役職"><![CDATA[#REF!]]></definedName>
    <definedName name="認定経営革新等支援機関_契約期間" localSheetId="0"><![CDATA[#REF!]]></definedName>
    <definedName name="認定経営革新等支援機関_契約期間" localSheetId="1"><![CDATA[#REF!]]></definedName>
    <definedName name="認定経営革新等支援機関_契約期間"><![CDATA[#REF!]]></definedName>
    <definedName name="認定経営革新等支援機関_支援者名" localSheetId="0"><![CDATA[#REF!]]></definedName>
    <definedName name="認定経営革新等支援機関_支援者名" localSheetId="1"><![CDATA[#REF!]]></definedName>
    <definedName name="認定経営革新等支援機関_支援者名"><![CDATA[#REF!]]></definedName>
    <definedName name="認定経営革新等支援機関_支店名" localSheetId="0"><![CDATA[#REF!]]></definedName>
    <definedName name="認定経営革新等支援機関_支店名" localSheetId="1"><![CDATA[#REF!]]></definedName>
    <definedName name="認定経営革新等支援機関_支店名"><![CDATA[#REF!]]></definedName>
    <definedName name="認定経営革新等支援機関_担当者名等" localSheetId="0"><![CDATA[#REF!]]></definedName>
    <definedName name="認定経営革新等支援機関_担当者名等" localSheetId="1"><![CDATA[#REF!]]></definedName>
    <definedName name="認定経営革新等支援機関_担当者名等"><![CDATA[#REF!]]></definedName>
    <definedName name="認定経営革新等支援機関_報酬" localSheetId="0"><![CDATA[#REF!]]></definedName>
    <definedName name="認定経営革新等支援機関_報酬" localSheetId="1"><![CDATA[#REF!]]></definedName>
    <definedName name="認定経営革新等支援機関_報酬"><![CDATA[#REF!]]></definedName>
    <definedName name="認定経営革新等支援機関_本店・支店" localSheetId="0"><![CDATA[#REF!]]></definedName>
    <definedName name="認定経営革新等支援機関_本店・支店" localSheetId="1"><![CDATA[#REF!]]></definedName>
    <definedName name="認定経営革新等支援機関_本店・支店"><![CDATA[#REF!]]></definedName>
    <definedName name="認定経営革新等支援機関ID" localSheetId="0"><![CDATA[#REF!]]></definedName>
    <definedName name="認定経営革新等支援機関ID" localSheetId="1"><![CDATA[#REF!]]></definedName>
    <definedName name="認定経営革新等支援機関ID"><![CDATA[#REF!]]></definedName>
    <definedName name="売上高減少要件_コロナ月１" localSheetId="0"><![CDATA[#REF!]]></definedName>
    <definedName name="売上高減少要件_コロナ月１" localSheetId="1"><![CDATA[#REF!]]></definedName>
    <definedName name="売上高減少要件_コロナ月１"><![CDATA[#REF!]]></definedName>
    <definedName name="売上高減少要件_コロナ月２" localSheetId="0"><![CDATA[#REF!]]></definedName>
    <definedName name="売上高減少要件_コロナ月２" localSheetId="1"><![CDATA[#REF!]]></definedName>
    <definedName name="売上高減少要件_コロナ月２"><![CDATA[#REF!]]></definedName>
    <definedName name="売上高減少要件_コロナ月３" localSheetId="0"><![CDATA[#REF!]]></definedName>
    <definedName name="売上高減少要件_コロナ月３" localSheetId="1"><![CDATA[#REF!]]></definedName>
    <definedName name="売上高減少要件_コロナ月３"><![CDATA[#REF!]]></definedName>
    <definedName name="売上高減少要件_コロナ年１" localSheetId="0"><![CDATA[#REF!]]></definedName>
    <definedName name="売上高減少要件_コロナ年１" localSheetId="1"><![CDATA[#REF!]]></definedName>
    <definedName name="売上高減少要件_コロナ年１"><![CDATA[#REF!]]></definedName>
    <definedName name="売上高減少要件_コロナ年２" localSheetId="0"><![CDATA[#REF!]]></definedName>
    <definedName name="売上高減少要件_コロナ年２" localSheetId="1"><![CDATA[#REF!]]></definedName>
    <definedName name="売上高減少要件_コロナ年２"><![CDATA[#REF!]]></definedName>
    <definedName name="売上高減少要件_コロナ年３" localSheetId="0"><![CDATA[#REF!]]></definedName>
    <definedName name="売上高減少要件_コロナ年３" localSheetId="1"><![CDATA[#REF!]]></definedName>
    <definedName name="売上高減少要件_コロナ年３"><![CDATA[#REF!]]></definedName>
    <definedName name="売上高減少要件_コロナ売上高１" localSheetId="0"><![CDATA[#REF!]]></definedName>
    <definedName name="売上高減少要件_コロナ売上高１" localSheetId="1"><![CDATA[#REF!]]></definedName>
    <definedName name="売上高減少要件_コロナ売上高１"><![CDATA[#REF!]]></definedName>
    <definedName name="売上高減少要件_コロナ売上高２" localSheetId="0"><![CDATA[#REF!]]></definedName>
    <definedName name="売上高減少要件_コロナ売上高２" localSheetId="1"><![CDATA[#REF!]]></definedName>
    <definedName name="売上高減少要件_コロナ売上高２"><![CDATA[#REF!]]></definedName>
    <definedName name="売上高減少要件_コロナ売上高３" localSheetId="0"><![CDATA[#REF!]]></definedName>
    <definedName name="売上高減少要件_コロナ売上高３" localSheetId="1"><![CDATA[#REF!]]></definedName>
    <definedName name="売上高減少要件_コロナ売上高３"><![CDATA[#REF!]]></definedName>
    <definedName name="売上高減少要件_直近月１" localSheetId="0"><![CDATA[#REF!]]></definedName>
    <definedName name="売上高減少要件_直近月１" localSheetId="1"><![CDATA[#REF!]]></definedName>
    <definedName name="売上高減少要件_直近月１"><![CDATA[#REF!]]></definedName>
    <definedName name="売上高減少要件_直近月２" localSheetId="0"><![CDATA[#REF!]]></definedName>
    <definedName name="売上高減少要件_直近月２" localSheetId="1"><![CDATA[#REF!]]></definedName>
    <definedName name="売上高減少要件_直近月２"><![CDATA[#REF!]]></definedName>
    <definedName name="売上高減少要件_直近月３" localSheetId="0"><![CDATA[#REF!]]></definedName>
    <definedName name="売上高減少要件_直近月３" localSheetId="1"><![CDATA[#REF!]]></definedName>
    <definedName name="売上高減少要件_直近月３"><![CDATA[#REF!]]></definedName>
    <definedName name="売上高減少要件_直近年１" localSheetId="0"><![CDATA[#REF!]]></definedName>
    <definedName name="売上高減少要件_直近年１" localSheetId="1"><![CDATA[#REF!]]></definedName>
    <definedName name="売上高減少要件_直近年１"><![CDATA[#REF!]]></definedName>
    <definedName name="売上高減少要件_直近年２" localSheetId="0"><![CDATA[#REF!]]></definedName>
    <definedName name="売上高減少要件_直近年２" localSheetId="1"><![CDATA[#REF!]]></definedName>
    <definedName name="売上高減少要件_直近年２"><![CDATA[#REF!]]></definedName>
    <definedName name="売上高減少要件_直近年３" localSheetId="0"><![CDATA[#REF!]]></definedName>
    <definedName name="売上高減少要件_直近年３" localSheetId="1"><![CDATA[#REF!]]></definedName>
    <definedName name="売上高減少要件_直近年３"><![CDATA[#REF!]]></definedName>
    <definedName name="売上高減少要件_直近売上高１" localSheetId="0"><![CDATA[#REF!]]></definedName>
    <definedName name="売上高減少要件_直近売上高１" localSheetId="1"><![CDATA[#REF!]]></definedName>
    <definedName name="売上高減少要件_直近売上高１"><![CDATA[#REF!]]></definedName>
    <definedName name="売上高減少要件_直近売上高２" localSheetId="0"><![CDATA[#REF!]]></definedName>
    <definedName name="売上高減少要件_直近売上高２" localSheetId="1"><![CDATA[#REF!]]></definedName>
    <definedName name="売上高減少要件_直近売上高２"><![CDATA[#REF!]]></definedName>
    <definedName name="売上高減少要件_直近売上高３" localSheetId="0"><![CDATA[#REF!]]></definedName>
    <definedName name="売上高減少要件_直近売上高３" localSheetId="1"><![CDATA[#REF!]]></definedName>
    <definedName name="売上高減少要件_直近売上高３"><![CDATA[#REF!]]></definedName>
    <definedName name="補助事業計画概要" localSheetId="0"><![CDATA[#REF!]]></definedName>
    <definedName name="補助事業計画概要" localSheetId="1"><![CDATA[#REF!]]></definedName>
    <definedName name="補助事業計画概要"><![CDATA[#REF!]]></definedName>
    <definedName name="補助事業計画名" localSheetId="0"><![CDATA[#REF!]]></definedName>
    <definedName name="補助事業計画名" localSheetId="1"><![CDATA[#REF!]]></definedName>
    <definedName name="補助事業計画名"><![CDATA[#REF!]]></definedName>
    <definedName name="法人区分" localSheetId="0"><![CDATA[#REF!]]></definedName>
    <definedName name="法人区分" localSheetId="1"><![CDATA[#REF!]]></definedName>
    <definedName name="法人区分"><![CDATA[#REF!]]></definedName>
    <definedName name="法人代表者名" localSheetId="0"><![CDATA[#REF!]]></definedName>
    <definedName name="法人代表者名" localSheetId="1"><![CDATA[#REF!]]></definedName>
    <definedName name="法人代表者名"><![CDATA[#REF!]]></definedName>
    <definedName name="法人代表者役職" localSheetId="0"><![CDATA[#REF!]]></definedName>
    <definedName name="法人代表者役職" localSheetId="1"><![CDATA[#REF!]]></definedName>
    <definedName name="法人代表者役職"><![CDATA[#REF!]]></definedName>
    <definedName name="法人番号" localSheetId="0"><![CDATA[#REF!]]></definedName>
    <definedName name="法人番号" localSheetId="1"><![CDATA[#REF!]]></definedName>
    <definedName name="法人番号"><![CDATA[#REF!]]></definedName>
    <definedName name="本社_FAX番号" localSheetId="0"><![CDATA[#REF!]]></definedName>
    <definedName name="本社_FAX番号" localSheetId="1"><![CDATA[#REF!]]></definedName>
    <definedName name="本社_FAX番号"><![CDATA[#REF!]]></definedName>
    <definedName name="本社_所在地" localSheetId="0"><![CDATA[#REF!]]></definedName>
    <definedName name="本社_所在地" localSheetId="1"><![CDATA[#REF!]]></definedName>
    <definedName name="本社_所在地"><![CDATA[#REF!]]></definedName>
    <definedName name="本社_電話番号" localSheetId="0"><![CDATA[#REF!]]></definedName>
    <definedName name="本社_電話番号" localSheetId="1"><![CDATA[#REF!]]></definedName>
    <definedName name="本社_電話番号"><![CDATA[#REF!]]></definedName>
    <definedName name="本社_郵便番号" localSheetId="0"><![CDATA[#REF!]]></definedName>
    <definedName name="本社_郵便番号" localSheetId="1"><![CDATA[#REF!]]></definedName>
    <definedName name="本社_郵便番号"><![CDATA[#REF!]]></definedName>
    <definedName name="枠"><![CDATA['[1]１．申請者の概要'!$H$2]]></definedName>
  </definedNam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27" l="1"/>
  <c r="L34" i="27"/>
  <c r="W10" i="33"/>
  <c r="V10" i="33"/>
  <c r="E35" i="27" l="1"/>
  <c r="P35" i="27"/>
  <c r="I35" i="27"/>
  <c r="G35" i="27"/>
  <c r="I33" i="27"/>
  <c r="N35" i="27"/>
  <c r="L35" i="27"/>
  <c r="P33" i="27"/>
  <c r="U30" i="27"/>
  <c r="T30" i="27"/>
  <c r="L21" i="27" l="1"/>
  <c r="L20" i="27"/>
  <c r="L19" i="27"/>
  <c r="L18" i="27"/>
  <c r="L17" i="27"/>
  <c r="L16" i="27"/>
  <c r="L15" i="27"/>
  <c r="L14" i="27"/>
  <c r="L13" i="27"/>
  <c r="N21" i="27"/>
  <c r="N20" i="27"/>
  <c r="N19" i="27"/>
  <c r="N18" i="27"/>
  <c r="N17" i="27"/>
  <c r="N16" i="27"/>
  <c r="N15" i="27"/>
  <c r="N14" i="27"/>
  <c r="N13" i="27"/>
  <c r="V10" i="32" l="1"/>
  <c r="O11" i="27" s="1"/>
  <c r="S10" i="43" l="1"/>
  <c r="Q10" i="43"/>
  <c r="S10" i="42"/>
  <c r="Q10" i="42"/>
  <c r="S10" i="41"/>
  <c r="Q10" i="41"/>
  <c r="S10" i="40"/>
  <c r="Q10" i="40"/>
  <c r="S10" i="39"/>
  <c r="Q10" i="39"/>
  <c r="S10" i="38"/>
  <c r="Q10" i="38"/>
  <c r="S10" i="37"/>
  <c r="Q10" i="37"/>
  <c r="S10" i="36"/>
  <c r="Q10" i="36"/>
  <c r="S10" i="34"/>
  <c r="Q10" i="34"/>
  <c r="S10" i="33"/>
  <c r="N12" i="27" s="1"/>
  <c r="Q10" i="33"/>
  <c r="L12" i="27" s="1"/>
  <c r="S10" i="32"/>
  <c r="N10" i="27" s="1"/>
  <c r="Q10" i="32"/>
  <c r="L10" i="27" s="1"/>
  <c r="P22" i="27"/>
  <c r="P9" i="27"/>
  <c r="G4" i="43"/>
  <c r="E4" i="43"/>
  <c r="E3" i="43"/>
  <c r="I2" i="43"/>
  <c r="E2" i="43"/>
  <c r="G4" i="42"/>
  <c r="E4" i="42"/>
  <c r="E3" i="42"/>
  <c r="I2" i="42"/>
  <c r="E2" i="42"/>
  <c r="G4" i="41"/>
  <c r="E4" i="41"/>
  <c r="E3" i="41"/>
  <c r="I2" i="41"/>
  <c r="E2" i="41"/>
  <c r="G4" i="40"/>
  <c r="E4" i="40"/>
  <c r="E3" i="40"/>
  <c r="I2" i="40"/>
  <c r="E2" i="40"/>
  <c r="G4" i="39"/>
  <c r="E4" i="39"/>
  <c r="E3" i="39"/>
  <c r="I2" i="39"/>
  <c r="E2" i="39"/>
  <c r="G4" i="38"/>
  <c r="E4" i="38"/>
  <c r="E3" i="38"/>
  <c r="I2" i="38"/>
  <c r="E2" i="38"/>
  <c r="G4" i="37"/>
  <c r="E4" i="37"/>
  <c r="E3" i="37"/>
  <c r="I2" i="37"/>
  <c r="E2" i="37"/>
  <c r="G4" i="36"/>
  <c r="E4" i="36"/>
  <c r="E3" i="36"/>
  <c r="I2" i="36"/>
  <c r="E2" i="36"/>
  <c r="G4" i="34"/>
  <c r="E4" i="34"/>
  <c r="E3" i="34"/>
  <c r="I2" i="34"/>
  <c r="E2" i="34"/>
  <c r="G4" i="33"/>
  <c r="E4" i="33"/>
  <c r="E3" i="33"/>
  <c r="I2" i="33"/>
  <c r="E2" i="33"/>
  <c r="E2" i="32"/>
  <c r="I2" i="32"/>
  <c r="E3" i="32"/>
  <c r="E4" i="32"/>
  <c r="G4" i="32"/>
  <c r="I22" i="27"/>
  <c r="E22" i="27"/>
  <c r="G22" i="27"/>
  <c r="X6" i="27"/>
  <c r="W6" i="27"/>
  <c r="N22" i="27" l="1"/>
  <c r="L22" i="27"/>
</calcChain>
</file>

<file path=xl/comments1.xml><?xml version="1.0" encoding="utf-8"?>
<comments xmlns="http://schemas.openxmlformats.org/spreadsheetml/2006/main">
  <authors>
    <author>作成者</author>
  </authors>
  <commentList>
    <comment ref="L8" authorId="0">
      <text>
        <r>
          <rPr>
            <sz val="9"/>
            <color indexed="81"/>
            <rFont val="MS P ゴシック"/>
            <family val="3"/>
            <charset val="128"/>
          </rPr>
          <t xml:space="preserve">（Ａ）事業に要する経費には、補助対象外となる経費も含めた金額を記載してください。</t>
        </r>
      </text>
    </comment>
    <comment ref="P8" authorId="0">
      <text>
        <r>
          <rPr>
            <sz val="9"/>
            <color indexed="81"/>
            <rFont val="MS P ゴシック"/>
            <family val="3"/>
            <charset val="128"/>
          </rPr>
          <t xml:space="preserve">円未満の端数については</t>
        </r>
        <r>
          <rPr>
            <sz val="9"/>
            <color indexed="10"/>
            <rFont val="MS P ゴシック"/>
            <family val="3"/>
            <charset val="128"/>
          </rPr>
          <t xml:space="preserve">「切り捨て」</t>
        </r>
        <r>
          <rPr>
            <sz val="9"/>
            <color indexed="81"/>
            <rFont val="MS P ゴシック"/>
            <family val="3"/>
            <charset val="128"/>
          </rPr>
          <t xml:space="preserve">で記載してください。
（例）1,000,000円×2/3＝666,666円</t>
        </r>
      </text>
    </comment>
    <comment ref="L32" authorId="0">
      <text>
        <r>
          <rPr>
            <sz val="9"/>
            <color indexed="81"/>
            <rFont val="MS P ゴシック"/>
            <family val="3"/>
            <charset val="128"/>
          </rPr>
          <t xml:space="preserve">（Ａ）事業に要する経費には、補助対象外となる経費も含めた金額を記載してください。</t>
        </r>
      </text>
    </comment>
    <comment ref="P32" authorId="0">
      <text>
        <r>
          <rPr>
            <sz val="9"/>
            <color indexed="81"/>
            <rFont val="MS P ゴシック"/>
            <family val="3"/>
            <charset val="128"/>
          </rPr>
          <t xml:space="preserve">円未満の端数については</t>
        </r>
        <r>
          <rPr>
            <sz val="9"/>
            <color indexed="10"/>
            <rFont val="MS P ゴシック"/>
            <family val="3"/>
            <charset val="128"/>
          </rPr>
          <t xml:space="preserve">「切り捨て」</t>
        </r>
        <r>
          <rPr>
            <sz val="9"/>
            <color indexed="81"/>
            <rFont val="MS P ゴシック"/>
            <family val="3"/>
            <charset val="128"/>
          </rPr>
          <t xml:space="preserve">で記載してください。
（例）1,000,000円×2/3＝666,666円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8" authorId="0">
      <text>
        <r>
          <rPr>
            <sz val="14"/>
            <color indexed="81"/>
            <rFont val="MS P ゴシック"/>
            <family val="3"/>
            <charset val="128"/>
            <b/>
          </rPr>
          <t xml:space="preserve">経費が一時移転経費である場合に「移」を選択してください。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8" authorId="0">
      <text>
        <r>
          <rPr>
            <sz val="14"/>
            <color indexed="81"/>
            <rFont val="MS P ゴシック"/>
            <family val="3"/>
            <charset val="128"/>
            <b/>
          </rPr>
          <t xml:space="preserve">経費がリース共同申請事業に要する経費である場合に「リ」を選択してください。</t>
        </r>
      </text>
    </comment>
  </commentList>
</comments>
</file>

<file path=xl/sharedStrings.xml><?xml version="1.0" encoding="utf-8"?>
<sst xmlns="http://schemas.openxmlformats.org/spreadsheetml/2006/main" count="704" uniqueCount="169">
  <si>
    <t xml:space="preserve">受付番号</t>
    <rPh sb="0" eb="2">
      <t>ウケツケ</t>
    </rPh>
    <rPh sb="2" eb="4">
      <t>バンゴウ</t>
    </rPh>
    <phoneticPr fontId="1" type="fullwidthKatakana"/>
  </si>
  <si>
    <t xml:space="preserve">枝番</t>
    <rPh sb="0" eb="2">
      <t>エダバン</t>
    </rPh>
    <phoneticPr fontId="1" type="fullwidthKatakana"/>
  </si>
  <si>
    <t xml:space="preserve">事業者名</t>
    <rPh sb="0" eb="3">
      <t>ジギョウシャ</t>
    </rPh>
    <rPh sb="3" eb="4">
      <t>メイ</t>
    </rPh>
    <phoneticPr fontId="1" type="fullwidthKatakana"/>
  </si>
  <si>
    <t xml:space="preserve">経費明細表</t>
    <rPh sb="0" eb="2">
      <t>ケイヒ</t>
    </rPh>
    <rPh sb="2" eb="5">
      <t>メイサイヒョウ</t>
    </rPh>
    <phoneticPr fontId="1" type="fullwidthKatakana"/>
  </si>
  <si>
    <t xml:space="preserve">経費区分</t>
    <rPh sb="0" eb="2">
      <t>ケイヒ</t>
    </rPh>
    <rPh sb="2" eb="4">
      <t>クブン</t>
    </rPh>
    <phoneticPr fontId="1" type="fullwidthKatakana"/>
  </si>
  <si>
    <t xml:space="preserve">建物費</t>
    <rPh sb="0" eb="2">
      <t>タテモノ</t>
    </rPh>
    <rPh sb="2" eb="3">
      <t>ヒ</t>
    </rPh>
    <phoneticPr fontId="1" type="fullwidthKatakana"/>
  </si>
  <si>
    <t xml:space="preserve">機械装置・システム構築費</t>
    <phoneticPr fontId="1" type="fullwidthKatakana"/>
  </si>
  <si>
    <t xml:space="preserve">エラーがある場合、ここに内容が表示されます。</t>
    <rPh sb="6" eb="8">
      <t>バアイ</t>
    </rPh>
    <rPh sb="12" eb="14">
      <t>ナイヨウ</t>
    </rPh>
    <rPh sb="15" eb="17">
      <t>ヒョウジ</t>
    </rPh>
    <phoneticPr fontId="1" type="fullwidthKatakana"/>
  </si>
  <si>
    <t xml:space="preserve">技術導入費</t>
    <phoneticPr fontId="1" type="fullwidthKatakana"/>
  </si>
  <si>
    <t xml:space="preserve">専門家経費</t>
    <phoneticPr fontId="1" type="fullwidthKatakana"/>
  </si>
  <si>
    <t xml:space="preserve">運搬費</t>
    <phoneticPr fontId="1" type="fullwidthKatakana"/>
  </si>
  <si>
    <t xml:space="preserve">クラウドサービス利用費</t>
    <phoneticPr fontId="1" type="fullwidthKatakana"/>
  </si>
  <si>
    <t xml:space="preserve">提出前に以下の点をご確認ください。</t>
    <rPh sb="0" eb="2">
      <t>テイシュツ</t>
    </rPh>
    <rPh sb="2" eb="3">
      <t>マエ</t>
    </rPh>
    <rPh sb="4" eb="6">
      <t>イカ</t>
    </rPh>
    <rPh sb="7" eb="8">
      <t>テン</t>
    </rPh>
    <rPh sb="10" eb="12">
      <t>カクニン</t>
    </rPh>
    <phoneticPr fontId="1" type="fullwidthKatakana"/>
  </si>
  <si>
    <t xml:space="preserve">外注費</t>
    <phoneticPr fontId="1" type="fullwidthKatakana"/>
  </si>
  <si>
    <t xml:space="preserve">知的財産権等関連経費</t>
    <phoneticPr fontId="1" type="fullwidthKatakana"/>
  </si>
  <si>
    <t xml:space="preserve">広告宣伝・販売促進費</t>
    <rPh sb="0" eb="2">
      <t>コウコク</t>
    </rPh>
    <rPh sb="2" eb="4">
      <t>センデン</t>
    </rPh>
    <rPh sb="5" eb="7">
      <t>ハンバイ</t>
    </rPh>
    <rPh sb="7" eb="9">
      <t>ソクシン</t>
    </rPh>
    <rPh sb="9" eb="10">
      <t>ヒ</t>
    </rPh>
    <phoneticPr fontId="1" type="fullwidthKatakana"/>
  </si>
  <si>
    <t xml:space="preserve">研修費</t>
    <rPh sb="0" eb="2">
      <t>ケンシュウ</t>
    </rPh>
    <rPh sb="2" eb="3">
      <t>ヒ</t>
    </rPh>
    <phoneticPr fontId="1" type="fullwidthKatakana"/>
  </si>
  <si>
    <t xml:space="preserve">合計</t>
    <rPh sb="0" eb="2">
      <t>ゴウケイ</t>
    </rPh>
    <phoneticPr fontId="1" type="fullwidthKatakana"/>
  </si>
  <si>
    <t xml:space="preserve">事業類型</t>
    <rPh sb="0" eb="2">
      <t>ジギョウ</t>
    </rPh>
    <rPh sb="2" eb="4">
      <t>ルイケイ</t>
    </rPh>
    <phoneticPr fontId="1" type="fullwidthKatakana"/>
  </si>
  <si>
    <t xml:space="preserve">（Ａ）
事業に要する経費
（税込み）</t>
    <phoneticPr fontId="1" type="fullwidthKatakana"/>
  </si>
  <si>
    <t xml:space="preserve">（Ｂ）
補助対象経費
　（税抜き）</t>
    <phoneticPr fontId="1" type="fullwidthKatakana"/>
  </si>
  <si>
    <t xml:space="preserve">予算額（交付決定額または変更申請額）</t>
    <rPh sb="0" eb="3">
      <t>ヨサンガク</t>
    </rPh>
    <rPh sb="4" eb="8">
      <t>コウフケッテイ</t>
    </rPh>
    <rPh sb="8" eb="9">
      <t>ガク</t>
    </rPh>
    <rPh sb="12" eb="14">
      <t>ヘンコウ</t>
    </rPh>
    <rPh sb="14" eb="17">
      <t>シンセイガク</t>
    </rPh>
    <phoneticPr fontId="1" type="fullwidthKatakana"/>
  </si>
  <si>
    <t xml:space="preserve">海外旅費</t>
    <rPh sb="0" eb="2">
      <t>カイガイ</t>
    </rPh>
    <rPh sb="2" eb="4">
      <t>リョヒ</t>
    </rPh>
    <phoneticPr fontId="1" type="fullwidthKatakana"/>
  </si>
  <si>
    <t xml:space="preserve">入力内容に不備のある項目があります。エラー内容をご確認の上、値を変更してください。</t>
    <rPh sb="0" eb="2">
      <t>ニュウリョク</t>
    </rPh>
    <rPh sb="2" eb="4">
      <t>ナイヨウ</t>
    </rPh>
    <rPh sb="10" eb="12">
      <t>コウモク</t>
    </rPh>
    <rPh sb="21" eb="23">
      <t>ナイヨウ</t>
    </rPh>
    <rPh sb="25" eb="27">
      <t>カクニン</t>
    </rPh>
    <rPh sb="28" eb="29">
      <t>ウエ</t>
    </rPh>
    <rPh sb="30" eb="31">
      <t>アタイ</t>
    </rPh>
    <rPh sb="32" eb="34">
      <t>ヘンコウ</t>
    </rPh>
    <phoneticPr fontId="1" type="fullwidthKatakana"/>
  </si>
  <si>
    <t xml:space="preserve">支払先</t>
    <rPh sb="0" eb="3">
      <t>シハライサキ</t>
    </rPh>
    <phoneticPr fontId="1" type="fullwidthKatakana"/>
  </si>
  <si>
    <t xml:space="preserve">内容および仕様等詳細</t>
    <phoneticPr fontId="1" type="fullwidthKatakana"/>
  </si>
  <si>
    <t xml:space="preserve">数量</t>
    <phoneticPr fontId="1" type="fullwidthKatakana"/>
  </si>
  <si>
    <t xml:space="preserve"> （税抜き）</t>
    <phoneticPr fontId="1" type="fullwidthKatakana"/>
  </si>
  <si>
    <t xml:space="preserve">（税込み）</t>
    <phoneticPr fontId="1" type="fullwidthKatakana"/>
  </si>
  <si>
    <t xml:space="preserve">管理
No</t>
    <rPh sb="0" eb="2">
      <t>カンリ</t>
    </rPh>
    <phoneticPr fontId="1" type="fullwidthKatakana"/>
  </si>
  <si>
    <t xml:space="preserve">経費区分</t>
    <rPh sb="0" eb="4">
      <t>ケイヒクブン</t>
    </rPh>
    <phoneticPr fontId="1" type="fullwidthKatakana"/>
  </si>
  <si>
    <t xml:space="preserve">建物費</t>
    <rPh sb="0" eb="3">
      <t>タテモノヒ</t>
    </rPh>
    <phoneticPr fontId="1" type="fullwidthKatakana"/>
  </si>
  <si>
    <t xml:space="preserve">実績額</t>
    <phoneticPr fontId="1" type="fullwidthKatakana"/>
  </si>
  <si>
    <t xml:space="preserve">費目別支出明細書
へ
リンク</t>
    <phoneticPr fontId="1" type="fullwidthKatakana"/>
  </si>
  <si>
    <r>
      <t xml:space="preserve">単位
</t>
    </r>
    <r>
      <rPr>
        <sz val="8"/>
        <color theme="0"/>
        <rFont val="ＭＳ Ｐゴシック"/>
        <family val="3"/>
        <charset val="128"/>
      </rPr>
      <t xml:space="preserve">10文字以内</t>
    </r>
    <rPh sb="5" eb="9">
      <t>モジイナイ</t>
    </rPh>
    <phoneticPr fontId="1" type="fullwidthKatakana"/>
  </si>
  <si>
    <t xml:space="preserve">税</t>
    <rPh sb="0" eb="1">
      <t>ゼイ</t>
    </rPh>
    <phoneticPr fontId="1" type="fullwidthKatakana"/>
  </si>
  <si>
    <t xml:space="preserve">機械装置・システム構築費</t>
    <rPh sb="0" eb="2">
      <t>キカイ</t>
    </rPh>
    <rPh sb="2" eb="4">
      <t>ソウチ</t>
    </rPh>
    <rPh sb="9" eb="11">
      <t>コウチク</t>
    </rPh>
    <rPh sb="11" eb="12">
      <t>ヒ</t>
    </rPh>
    <phoneticPr fontId="1" type="fullwidthKatakana"/>
  </si>
  <si>
    <t xml:space="preserve">技術導入費</t>
    <rPh sb="0" eb="2">
      <t>ギジュツ</t>
    </rPh>
    <rPh sb="2" eb="4">
      <t>ドウニュウ</t>
    </rPh>
    <rPh sb="4" eb="5">
      <t>ヒ</t>
    </rPh>
    <phoneticPr fontId="1" type="fullwidthKatakana"/>
  </si>
  <si>
    <t xml:space="preserve">クラウドサービス利用費</t>
    <rPh sb="8" eb="10">
      <t>リヨウ</t>
    </rPh>
    <rPh sb="10" eb="11">
      <t>ヒ</t>
    </rPh>
    <phoneticPr fontId="1" type="fullwidthKatakana"/>
  </si>
  <si>
    <t xml:space="preserve">広告宣伝・販売促進費</t>
    <phoneticPr fontId="1" type="fullwidthKatakana"/>
  </si>
  <si>
    <t xml:space="preserve">研修費</t>
    <phoneticPr fontId="1" type="fullwidthKatakana"/>
  </si>
  <si>
    <t xml:space="preserve">海外旅費</t>
    <phoneticPr fontId="1" type="fullwidthKatakana"/>
  </si>
  <si>
    <t xml:space="preserve">（Ａ）
事業に要した経費
（税込み）</t>
    <phoneticPr fontId="1" type="fullwidthKatakana"/>
  </si>
  <si>
    <t xml:space="preserve">（注１）支出明細は機械装置費など「経費区分」別に記入のこと。</t>
  </si>
  <si>
    <t xml:space="preserve">（注２）管理Ｎｏ．ごとに、証拠書類を整備してください。</t>
  </si>
  <si>
    <t xml:space="preserve">（注３）単価の項目には、税込み又は税抜きの別を記入してください。</t>
  </si>
  <si>
    <t xml:space="preserve">入力要領</t>
    <rPh sb="0" eb="2">
      <t>ニュウリョク</t>
    </rPh>
    <rPh sb="2" eb="4">
      <t>ヨウリョウ</t>
    </rPh>
    <phoneticPr fontId="18" type="fullwidthKatakana"/>
  </si>
  <si>
    <t xml:space="preserve">（参考）Ｊグランツ添付資料</t>
    <rPh sb="9" eb="11">
      <t>テンプ</t>
    </rPh>
    <rPh sb="11" eb="13">
      <t>シリョウ</t>
    </rPh>
    <phoneticPr fontId="18" type="fullwidthKatakana"/>
  </si>
  <si>
    <t xml:space="preserve">経費明細表</t>
    <phoneticPr fontId="1" type="fullwidthKatakana"/>
  </si>
  <si>
    <t xml:space="preserve">□上記の表示エリアにエラーの表示がないこと。</t>
  </si>
  <si>
    <t xml:space="preserve">□円未満の端数について「切り捨て」で記載していること。</t>
  </si>
  <si>
    <t xml:space="preserve">□実績額の（Ｃ）補助金の額の計および合計が予算額の金額を上回っていないこと。</t>
  </si>
  <si>
    <t xml:space="preserve">□実績額の製品名（または型番）と単価・数量が見積書と一致していること。</t>
    <phoneticPr fontId="1" type="fullwidthKatakana"/>
  </si>
  <si>
    <t xml:space="preserve">実績額の（Ｃ）補助金の額が予算額の（C）補助金交付申請額を超えています。確認して下さい。</t>
    <phoneticPr fontId="1" type="fullwidthKatakana"/>
  </si>
  <si>
    <t xml:space="preserve">シート：経費明細表へ戻る</t>
    <phoneticPr fontId="1" type="fullwidthKatakana"/>
  </si>
  <si>
    <t xml:space="preserve">費目別支出明細書（機械装置・システム構築費）</t>
  </si>
  <si>
    <t xml:space="preserve">費目別支出明細書（技術導入費）</t>
  </si>
  <si>
    <t xml:space="preserve">費目別支出明細書（専門家経費）</t>
  </si>
  <si>
    <t xml:space="preserve">費目別支出明細書（運搬費）</t>
  </si>
  <si>
    <t xml:space="preserve">費目別支出明細書（クラウドサービス利用費）</t>
  </si>
  <si>
    <t xml:space="preserve">費目別支出明細書（外注費）</t>
  </si>
  <si>
    <t xml:space="preserve">費目別支出明細書（知的財産権等関連経費）</t>
  </si>
  <si>
    <t xml:space="preserve">費目別支出明細書（広告宣伝・販売促進費）</t>
  </si>
  <si>
    <t xml:space="preserve">費目別支出明細書（研修費）</t>
  </si>
  <si>
    <t xml:space="preserve">費目別支出明細書（海外旅費）</t>
  </si>
  <si>
    <t xml:space="preserve">支払年月日
（西暦）
yyyy/mm/dd</t>
    <rPh sb="0" eb="2">
      <t>シハライ</t>
    </rPh>
    <phoneticPr fontId="1" type="fullwidthKatakana"/>
  </si>
  <si>
    <t xml:space="preserve">単価（円）</t>
    <phoneticPr fontId="1" type="fullwidthKatakana"/>
  </si>
  <si>
    <t xml:space="preserve">入力対象シート</t>
    <rPh sb="0" eb="4">
      <t>ニュウリョクタイショウ</t>
    </rPh>
    <phoneticPr fontId="1" type="fullwidthKatakana"/>
  </si>
  <si>
    <t xml:space="preserve">実績報告時には必ずご提出ください。</t>
    <phoneticPr fontId="1" type="fullwidthKatakana"/>
  </si>
  <si>
    <t xml:space="preserve">・予算額（交付決定額または変更申請額）</t>
    <phoneticPr fontId="1" type="fullwidthKatakana"/>
  </si>
  <si>
    <t xml:space="preserve">・実績額</t>
    <phoneticPr fontId="1" type="fullwidthKatakana"/>
  </si>
  <si>
    <r>
      <t xml:space="preserve">概算払い請求をされた場合も、概算払い金額を</t>
    </r>
    <r>
      <rPr>
        <sz val="12"/>
        <color theme="1"/>
        <rFont val="HGS創英角ｺﾞｼｯｸUB"/>
        <family val="3"/>
        <charset val="128"/>
      </rPr>
      <t xml:space="preserve">除かず全額を入力</t>
    </r>
    <r>
      <rPr>
        <sz val="11"/>
        <color theme="1"/>
        <rFont val="ＭＳ Ｐゴシック"/>
        <family val="3"/>
        <charset val="128"/>
      </rPr>
      <t xml:space="preserve">してください。</t>
    </r>
    <phoneticPr fontId="1" type="fullwidthKatakana"/>
  </si>
  <si>
    <t xml:space="preserve">「費目別支出明細書へリンク」の列より各費目別支出明細書シートへリンクしてください</t>
    <rPh sb="21" eb="22">
      <t>ベツ</t>
    </rPh>
    <rPh sb="22" eb="27">
      <t>シシュツメイサイショ</t>
    </rPh>
    <phoneticPr fontId="1" type="fullwidthKatakana"/>
  </si>
  <si>
    <t xml:space="preserve">（Ａ）事業に要した経費（税込み）</t>
  </si>
  <si>
    <t xml:space="preserve">：</t>
    <phoneticPr fontId="1" type="fullwidthKatakana"/>
  </si>
  <si>
    <t xml:space="preserve">各費目別支出明細書に入力すると、「補助事業に要した経費（円）＜支払額＞」列の合計行の値が自動で反映されます。</t>
    <phoneticPr fontId="1" type="fullwidthKatakana"/>
  </si>
  <si>
    <t xml:space="preserve">（Ｂ）補助対象経費　（税抜き）</t>
    <phoneticPr fontId="1" type="fullwidthKatakana"/>
  </si>
  <si>
    <t xml:space="preserve">各費目別支出明細書に入力すると、「補助対象経費（円）」列の合計行の値が自動で反映されます。</t>
    <phoneticPr fontId="1" type="fullwidthKatakana"/>
  </si>
  <si>
    <t xml:space="preserve">（Ｃ）
補助金の額</t>
    <phoneticPr fontId="1" type="fullwidthKatakana"/>
  </si>
  <si>
    <t xml:space="preserve">（Ａ）、（Ｂ）の値をもとに最終的な補助金の金額を入力してください。
</t>
    <rPh sb="8" eb="9">
      <t>アタイ</t>
    </rPh>
    <rPh sb="13" eb="15">
      <t>サイシュウ</t>
    </rPh>
    <rPh sb="15" eb="16">
      <t>テキ</t>
    </rPh>
    <rPh sb="17" eb="20">
      <t>ホジョキン</t>
    </rPh>
    <rPh sb="21" eb="23">
      <t>キンガク</t>
    </rPh>
    <rPh sb="24" eb="26">
      <t>ニュウリョク</t>
    </rPh>
    <phoneticPr fontId="1" type="fullwidthKatakana"/>
  </si>
  <si>
    <t xml:space="preserve">・単価（円）、税</t>
    <phoneticPr fontId="1" type="fullwidthKatakana"/>
  </si>
  <si>
    <t xml:space="preserve">・補助事業に要した経費（円）</t>
    <phoneticPr fontId="1" type="fullwidthKatakana"/>
  </si>
  <si>
    <t xml:space="preserve">補助事業に要した経費の全体の金額を税込みで入力してください。</t>
    <phoneticPr fontId="1" type="fullwidthKatakana"/>
  </si>
  <si>
    <t xml:space="preserve">・補助対象経費（円）</t>
    <phoneticPr fontId="1" type="fullwidthKatakana"/>
  </si>
  <si>
    <t xml:space="preserve">様式第６の別紙２（経費明細表）</t>
    <phoneticPr fontId="1" type="fullwidthKatakana"/>
  </si>
  <si>
    <t xml:space="preserve">様式第６の別紙３　（費目別支出明細書）</t>
    <phoneticPr fontId="1" type="fullwidthKatakana"/>
  </si>
  <si>
    <t xml:space="preserve">交付規定</t>
    <rPh sb="0" eb="4">
      <t>コウフキテイ</t>
    </rPh>
    <phoneticPr fontId="1" type="fullwidthKatakana"/>
  </si>
  <si>
    <t xml:space="preserve">・ 補助対象経費の区分にかかわらず必要な</t>
    <rPh sb="17" eb="19">
      <t>ヒツヨウサンコウヒツヨウ</t>
    </rPh>
    <phoneticPr fontId="1" type="fullwidthKatakana"/>
  </si>
  <si>
    <t xml:space="preserve">証拠書類（出納帳のコピーや通帳のコピー</t>
    <rPh sb="13" eb="15">
      <t>ツウチョウサンコウヒツヨウ</t>
    </rPh>
    <phoneticPr fontId="1" type="fullwidthKatakana"/>
  </si>
  <si>
    <t xml:space="preserve">等）の添付が必要となります。</t>
    <phoneticPr fontId="1" type="fullwidthKatakana"/>
  </si>
  <si>
    <t xml:space="preserve">※　詳細は、「補助事業の手引き」及び「実績</t>
    <rPh sb="2" eb="4">
      <t>ショウサイ</t>
    </rPh>
    <rPh sb="7" eb="11">
      <t>ホジョジギョウ</t>
    </rPh>
    <rPh sb="12" eb="14">
      <t>テビ</t>
    </rPh>
    <rPh sb="16" eb="17">
      <t>オヨ</t>
    </rPh>
    <phoneticPr fontId="1" type="fullwidthKatakana"/>
  </si>
  <si>
    <t xml:space="preserve">報告書等作成マニュアル」にてご確認ください。</t>
    <phoneticPr fontId="1" type="fullwidthKatakana"/>
  </si>
  <si>
    <t xml:space="preserve">費目別支出明細書（建物費）</t>
  </si>
  <si>
    <t xml:space="preserve">・ 補助対象経費の区分ごとに必要な証拠書類</t>
    <rPh sb="14" eb="16">
      <t>ヒツヨウ</t>
    </rPh>
    <rPh sb="19" eb="21">
      <t>ショルイサンコウヒツヨウ</t>
    </rPh>
    <phoneticPr fontId="1" type="fullwidthKatakana"/>
  </si>
  <si>
    <t xml:space="preserve">　の添付が必要となります。</t>
    <rPh sb="2" eb="4">
      <t>テンプ</t>
    </rPh>
    <rPh sb="5" eb="7">
      <t>ヒツヨウサンコウヒツヨウ</t>
    </rPh>
    <phoneticPr fontId="1" type="fullwidthKatakana"/>
  </si>
  <si>
    <t xml:space="preserve">・ 各費目別支出明細書の管理Noを利用し、</t>
    <rPh sb="2" eb="3">
      <t>カク</t>
    </rPh>
    <rPh sb="3" eb="6">
      <t>ヒモクベツ</t>
    </rPh>
    <rPh sb="6" eb="8">
      <t>シシュツ</t>
    </rPh>
    <rPh sb="8" eb="10">
      <t>メイサイ</t>
    </rPh>
    <rPh sb="10" eb="11">
      <t>ショ</t>
    </rPh>
    <rPh sb="12" eb="14">
      <t>カンリ</t>
    </rPh>
    <rPh sb="17" eb="19">
      <t>リヨウ</t>
    </rPh>
    <phoneticPr fontId="1" type="fullwidthKatakana"/>
  </si>
  <si>
    <t xml:space="preserve">　すべての証拠書類の右上に経費の区別とが</t>
    <phoneticPr fontId="1" type="fullwidthKatakana"/>
  </si>
  <si>
    <t xml:space="preserve">　わかるように番号を付番したものを添付して</t>
    <phoneticPr fontId="1" type="fullwidthKatakana"/>
  </si>
  <si>
    <t xml:space="preserve">　ください。</t>
    <phoneticPr fontId="1" type="fullwidthKatakana"/>
  </si>
  <si>
    <t xml:space="preserve">　報告書等作成マニュアル」にてご確認ください。</t>
    <phoneticPr fontId="1" type="fullwidthKatakana"/>
  </si>
  <si>
    <t xml:space="preserve">備考</t>
    <rPh sb="0" eb="2">
      <t>ビコウ</t>
    </rPh>
    <phoneticPr fontId="1" type="fullwidthKatakana"/>
  </si>
  <si>
    <t xml:space="preserve">-</t>
    <phoneticPr fontId="1" type="fullwidthKatakana"/>
  </si>
  <si>
    <t xml:space="preserve">その他備考</t>
    <rPh sb="2" eb="3">
      <t>タ</t>
    </rPh>
    <rPh sb="3" eb="5">
      <t>ビコウ</t>
    </rPh>
    <phoneticPr fontId="1" type="fullwidthKatakana"/>
  </si>
  <si>
    <t xml:space="preserve">　補助事業に要した経費の全体の金額を「税込み」「税抜き」のいずれも入力してください。
　（合計は、「税込み」の列が集計されます。）</t>
    <rPh sb="45" eb="47">
      <t>ゴウケイ</t>
    </rPh>
    <rPh sb="50" eb="52">
      <t>ゼイコ</t>
    </rPh>
    <rPh sb="55" eb="56">
      <t>レツ</t>
    </rPh>
    <rPh sb="57" eb="59">
      <t>シュウケイ</t>
    </rPh>
    <phoneticPr fontId="1" type="fullwidthKatakana"/>
  </si>
  <si>
    <t xml:space="preserve">（Ｃ）
補助金交付申請額
（税抜き）</t>
    <rPh sb="4" eb="7">
      <t>ホジョキン</t>
    </rPh>
    <rPh sb="7" eb="9">
      <t>コウフ</t>
    </rPh>
    <rPh sb="9" eb="11">
      <t>シンセイ</t>
    </rPh>
    <rPh sb="11" eb="12">
      <t>ガク</t>
    </rPh>
    <rPh sb="14" eb="15">
      <t>ゼイ</t>
    </rPh>
    <rPh sb="15" eb="16">
      <t>ヌ</t>
    </rPh>
    <phoneticPr fontId="1" type="fullwidthKatakana"/>
  </si>
  <si>
    <t xml:space="preserve">（Ｃ）
補助金の額
（税抜き）</t>
    <rPh sb="8" eb="9">
      <t>ガク</t>
    </rPh>
    <phoneticPr fontId="1" type="fullwidthKatakana"/>
  </si>
  <si>
    <t xml:space="preserve">合　　　　　　計　　（端数切捨）</t>
    <phoneticPr fontId="1" type="fullwidthKatakana"/>
  </si>
  <si>
    <t xml:space="preserve"> 補助事業に要する経費
（小数点以下３桁）</t>
    <phoneticPr fontId="1" type="fullwidthKatakana"/>
  </si>
  <si>
    <t xml:space="preserve">補助対象経費
（小数点以下３桁）</t>
    <phoneticPr fontId="1" type="fullwidthKatakana"/>
  </si>
  <si>
    <t xml:space="preserve">一時移転経費</t>
    <rPh sb="0" eb="2">
      <t>イチジ</t>
    </rPh>
    <rPh sb="2" eb="4">
      <t>イテン</t>
    </rPh>
    <rPh sb="4" eb="6">
      <t>ケイヒ</t>
    </rPh>
    <phoneticPr fontId="1" type="fullwidthKatakana"/>
  </si>
  <si>
    <t xml:space="preserve">一時移転経費は補助対象経費総額の1/2以下になるように入力してください。</t>
    <phoneticPr fontId="1" type="fullwidthKatakana"/>
  </si>
  <si>
    <t xml:space="preserve">　</t>
  </si>
  <si>
    <t xml:space="preserve">経費明細表の各値は直接編集いただけません。</t>
    <phoneticPr fontId="1" type="fullwidthKatakana"/>
  </si>
  <si>
    <t xml:space="preserve">※支払い済み経費（納品済であること）に限ります。</t>
    <phoneticPr fontId="1" type="fullwidthKatakana"/>
  </si>
  <si>
    <t xml:space="preserve">一時移転経費計</t>
    <rPh sb="0" eb="2">
      <t>イチジ</t>
    </rPh>
    <rPh sb="2" eb="4">
      <t>イテン</t>
    </rPh>
    <rPh sb="4" eb="6">
      <t>ケイヒ</t>
    </rPh>
    <rPh sb="6" eb="7">
      <t>ケイ</t>
    </rPh>
    <phoneticPr fontId="1" type="fullwidthKatakana"/>
  </si>
  <si>
    <t xml:space="preserve">交付決定時、あるいは計画変更にて承認済の金額が参考表示されます。</t>
    <rPh sb="23" eb="25">
      <t>サンコウ</t>
    </rPh>
    <rPh sb="25" eb="27">
      <t>ヒョウジ</t>
    </rPh>
    <phoneticPr fontId="1" type="fullwidthKatakana"/>
  </si>
  <si>
    <t xml:space="preserve">　　一時移転経費</t>
    <phoneticPr fontId="1" type="fullwidthKatakana"/>
  </si>
  <si>
    <t xml:space="preserve">費目別支出明細書（建物費）シートの最左列に「移」が選択された行の補助対象経費が（Ｂ）補助対象経費（税抜きの額）の内数として反映されます。</t>
    <rPh sb="3" eb="5">
      <t>シシュツ</t>
    </rPh>
    <phoneticPr fontId="1" type="fullwidthKatakana"/>
  </si>
  <si>
    <t xml:space="preserve">（一時移転経費）</t>
    <rPh sb="1" eb="5">
      <t>イチジイテン</t>
    </rPh>
    <rPh sb="5" eb="7">
      <t>ケイヒ</t>
    </rPh>
    <phoneticPr fontId="1" type="fullwidthKatakana"/>
  </si>
  <si>
    <t xml:space="preserve">・一時移転経費</t>
    <rPh sb="1" eb="3">
      <t>イチジ</t>
    </rPh>
    <rPh sb="3" eb="7">
      <t>イテンケイヒ</t>
    </rPh>
    <phoneticPr fontId="1" type="fullwidthKatakana"/>
  </si>
  <si>
    <t xml:space="preserve">他建物費と同様に費目別支出明細書シートに「内容および仕様等詳細」「数量」「単位」
「単価（税）」を記載してください。</t>
    <rPh sb="11" eb="13">
      <t>シシュツ</t>
    </rPh>
    <phoneticPr fontId="1" type="fullwidthKatakana"/>
  </si>
  <si>
    <t xml:space="preserve">一時移転経費列で「移」が選択された行の合計が、６．経費明細表シート　実績額の（Ｂ）補助対象経費（税抜き）に反映されます。</t>
    <rPh sb="34" eb="37">
      <t>ジッセキガク</t>
    </rPh>
    <phoneticPr fontId="1" type="fullwidthKatakana"/>
  </si>
  <si>
    <t xml:space="preserve">（参考／一時移転経費の合計は、一時移転移転経費計欄に再掲されます。）</t>
    <rPh sb="1" eb="3">
      <t>サンコウ</t>
    </rPh>
    <rPh sb="11" eb="13">
      <t>ゴウケイ</t>
    </rPh>
    <rPh sb="15" eb="19">
      <t>イチジイテン</t>
    </rPh>
    <rPh sb="19" eb="23">
      <t>イテンケイヒ</t>
    </rPh>
    <rPh sb="23" eb="24">
      <t>ケイ</t>
    </rPh>
    <rPh sb="24" eb="25">
      <t>ラン</t>
    </rPh>
    <rPh sb="26" eb="28">
      <t>サイケイ</t>
    </rPh>
    <phoneticPr fontId="1" type="fullwidthKatakana"/>
  </si>
  <si>
    <t xml:space="preserve">※以下、費目別支出明細書シート共通</t>
    <rPh sb="1" eb="3">
      <t>イカ</t>
    </rPh>
    <rPh sb="4" eb="7">
      <t>ヒモクベツ</t>
    </rPh>
    <rPh sb="7" eb="9">
      <t>シシュツ</t>
    </rPh>
    <rPh sb="9" eb="12">
      <t>メイサイショ</t>
    </rPh>
    <rPh sb="15" eb="17">
      <t>キョウツウ</t>
    </rPh>
    <phoneticPr fontId="1" type="fullwidthKatakana"/>
  </si>
  <si>
    <t xml:space="preserve">円単位で単価を入力した上で、税込み、税抜きの別を選択してください。</t>
    <phoneticPr fontId="1" type="fullwidthKatakana"/>
  </si>
  <si>
    <t xml:space="preserve">記載要領）　費目別支出明細書（建物費）</t>
    <phoneticPr fontId="1" type="fullwidthKatakana"/>
  </si>
  <si>
    <t xml:space="preserve">記載要領）　費目別支出明細書（建物費以外）</t>
    <rPh sb="18" eb="20">
      <t>イガイ</t>
    </rPh>
    <phoneticPr fontId="1" type="fullwidthKatakana"/>
  </si>
  <si>
    <t xml:space="preserve">必ず各費目別支出明細書シートから明細を入力してください。</t>
    <rPh sb="5" eb="6">
      <t>ベツ</t>
    </rPh>
    <rPh sb="6" eb="8">
      <t>シシュツ</t>
    </rPh>
    <phoneticPr fontId="1" type="fullwidthKatakana"/>
  </si>
  <si>
    <t xml:space="preserve">□</t>
  </si>
  <si>
    <t xml:space="preserve">研修費は補助対象経費総額の 1/3以下になるように入力してください。</t>
    <phoneticPr fontId="1" type="fullwidthKatakana"/>
  </si>
  <si>
    <t xml:space="preserve">以下、再掲</t>
    <rPh sb="0" eb="2">
      <t>イカ</t>
    </rPh>
    <rPh sb="3" eb="5">
      <t>サイケイ</t>
    </rPh>
    <phoneticPr fontId="1" type="fullwidthKatakana"/>
  </si>
  <si>
    <t xml:space="preserve">共同申請事業者</t>
    <phoneticPr fontId="1" type="fullwidthKatakana"/>
  </si>
  <si>
    <t xml:space="preserve">リース会社名：</t>
    <rPh sb="5" eb="6">
      <t>メイ</t>
    </rPh>
    <phoneticPr fontId="1" type="fullwidthKatakana"/>
  </si>
  <si>
    <t xml:space="preserve">リース共同申請
事業に要する経費
（税込み）</t>
    <rPh sb="3" eb="7">
      <t>キョウドウシンセイ</t>
    </rPh>
    <phoneticPr fontId="1" type="fullwidthKatakana"/>
  </si>
  <si>
    <t xml:space="preserve">リース共同申請
補助対象経費
（税抜き）</t>
    <rPh sb="3" eb="7">
      <t>キョウドウシンセイ</t>
    </rPh>
    <phoneticPr fontId="1" type="fullwidthKatakana"/>
  </si>
  <si>
    <t xml:space="preserve">リース会社と共同申請する場合はリース共同申請の実績額（C)補助金交付申請額は経費明細表の機械装置・システム構築費（リース料を含む）実績額（C)補助金交付申請額を超えないように入力してください。</t>
    <phoneticPr fontId="1" type="fullwidthKatakana"/>
  </si>
  <si>
    <t xml:space="preserve">（単位：円、小数点以下切り捨て）</t>
    <phoneticPr fontId="1" type="fullwidthKatakana"/>
  </si>
  <si>
    <t xml:space="preserve">うち、一時移転経費</t>
    <rPh sb="3" eb="5">
      <t>イチジ</t>
    </rPh>
    <rPh sb="5" eb="7">
      <t>イテン</t>
    </rPh>
    <rPh sb="7" eb="9">
      <t>ケイヒ</t>
    </rPh>
    <phoneticPr fontId="1" type="fullwidthKatakana"/>
  </si>
  <si>
    <t xml:space="preserve">※２ 購入する機械装置の運搬費については、機械装置・システム構築費に含めることとします。</t>
  </si>
  <si>
    <t xml:space="preserve">様式第６の別紙２</t>
    <phoneticPr fontId="1" type="fullwidthKatakana"/>
  </si>
  <si>
    <t xml:space="preserve">リース共同
申請</t>
    <phoneticPr fontId="1" type="fullwidthKatakana"/>
  </si>
  <si>
    <t xml:space="preserve">再掲　共同申請事業者</t>
    <rPh sb="0" eb="2">
      <t>サイケイ</t>
    </rPh>
    <rPh sb="3" eb="5">
      <t>キョウドウ</t>
    </rPh>
    <rPh sb="5" eb="7">
      <t>シンセイ</t>
    </rPh>
    <rPh sb="7" eb="10">
      <t>ジギョウシャ</t>
    </rPh>
    <phoneticPr fontId="1" type="fullwidthKatakana"/>
  </si>
  <si>
    <t xml:space="preserve">※共同申請事業者のみ表示対象となります。</t>
    <rPh sb="1" eb="3">
      <t>キョウドウ</t>
    </rPh>
    <rPh sb="3" eb="5">
      <t>シンセイ</t>
    </rPh>
    <rPh sb="5" eb="8">
      <t>ジギョウシャ</t>
    </rPh>
    <rPh sb="10" eb="12">
      <t>ヒョウジ</t>
    </rPh>
    <rPh sb="12" eb="14">
      <t>タイショウ</t>
    </rPh>
    <phoneticPr fontId="1" type="fullwidthKatakana"/>
  </si>
  <si>
    <t xml:space="preserve">交付決定時、あるいは計画変更にて承認済の金額のうち、共同申請事業者に
かかる再掲分金額が参考表示されます。</t>
    <rPh sb="20" eb="22">
      <t>キンガク</t>
    </rPh>
    <rPh sb="26" eb="30">
      <t>キョウドウシンセイ</t>
    </rPh>
    <rPh sb="30" eb="33">
      <t>ジギョウシャ</t>
    </rPh>
    <rPh sb="38" eb="40">
      <t>サイケイ</t>
    </rPh>
    <rPh sb="40" eb="41">
      <t>ブン</t>
    </rPh>
    <rPh sb="41" eb="43">
      <t>キンガク</t>
    </rPh>
    <phoneticPr fontId="1" type="fullwidthKatakana"/>
  </si>
  <si>
    <t xml:space="preserve">（Ａ）事業に要した経費（税込み）。（Ｂ）補助対象経費　（税抜き）は</t>
    <phoneticPr fontId="1" type="fullwidthKatakana"/>
  </si>
  <si>
    <t xml:space="preserve">費目別支出明細書（機械装置・システム構築費）シートの「リース共同申請」列で
「リ」を選択した行を再掲表示します。</t>
    <rPh sb="30" eb="32">
      <t>キョウドウ</t>
    </rPh>
    <rPh sb="32" eb="34">
      <t>シンセイ</t>
    </rPh>
    <rPh sb="35" eb="36">
      <t>レツ</t>
    </rPh>
    <rPh sb="42" eb="44">
      <t>センタク</t>
    </rPh>
    <rPh sb="46" eb="47">
      <t>ギョウ</t>
    </rPh>
    <rPh sb="48" eb="50">
      <t>サイケイ</t>
    </rPh>
    <rPh sb="50" eb="52">
      <t>ヒョウジ</t>
    </rPh>
    <phoneticPr fontId="1" type="fullwidthKatakana"/>
  </si>
  <si>
    <t xml:space="preserve">（Ａ）、（Ｂ）の値を元にリース分の最終的な補助金の金額を入力してください。
</t>
    <rPh sb="8" eb="9">
      <t>アタイ</t>
    </rPh>
    <rPh sb="10" eb="11">
      <t>モト</t>
    </rPh>
    <rPh sb="15" eb="16">
      <t>ブン</t>
    </rPh>
    <rPh sb="17" eb="19">
      <t>サイシュウ</t>
    </rPh>
    <rPh sb="19" eb="20">
      <t>テキ</t>
    </rPh>
    <rPh sb="21" eb="24">
      <t>ホジョキン</t>
    </rPh>
    <rPh sb="25" eb="27">
      <t>キンガク</t>
    </rPh>
    <rPh sb="28" eb="30">
      <t>ニュウリョク</t>
    </rPh>
    <phoneticPr fontId="1" type="fullwidthKatakana"/>
  </si>
  <si>
    <t xml:space="preserve">リース共同申請</t>
    <rPh sb="3" eb="5">
      <t>キョウドウ</t>
    </rPh>
    <rPh sb="5" eb="7">
      <t>シンセイ</t>
    </rPh>
    <phoneticPr fontId="1" type="fullwidthKatakana"/>
  </si>
  <si>
    <t xml:space="preserve">・リース共同申請</t>
    <rPh sb="4" eb="6">
      <t>キョウドウ</t>
    </rPh>
    <rPh sb="6" eb="8">
      <t>シンセイ</t>
    </rPh>
    <phoneticPr fontId="1" type="fullwidthKatakana"/>
  </si>
  <si>
    <t xml:space="preserve">他機械装置・システム構築費と同様に費目別支出明細書シートに「内容および仕様等
詳細」「数量」「単位」「単価（税）」を記載してください。</t>
    <rPh sb="20" eb="22">
      <t>シシュツ</t>
    </rPh>
    <phoneticPr fontId="1" type="fullwidthKatakana"/>
  </si>
  <si>
    <t xml:space="preserve">リース共同申請列で「リ」が選択された行も含めて、機械装置・システム構築費用が、
６．経費明細表の（Ｂ）補助対象経費（税抜きの額）に反映されます。</t>
    <rPh sb="3" eb="5">
      <t>キョウドウ</t>
    </rPh>
    <rPh sb="5" eb="7">
      <t>シンセイ</t>
    </rPh>
    <rPh sb="7" eb="8">
      <t>レツ</t>
    </rPh>
    <phoneticPr fontId="1" type="fullwidthKatakana"/>
  </si>
  <si>
    <t xml:space="preserve">（参考／リース共同申請の合計は、「リース共同申請事業に要する経費（税込み）」
及び「リース共同申請補助対象経費（税抜き）」欄に反映されます。</t>
    <rPh sb="1" eb="3">
      <t>サンコウ</t>
    </rPh>
    <rPh sb="7" eb="9">
      <t>キョウドウ</t>
    </rPh>
    <rPh sb="9" eb="11">
      <t>シンセイ</t>
    </rPh>
    <rPh sb="12" eb="14">
      <t>ゴウケイ</t>
    </rPh>
    <rPh sb="20" eb="22">
      <t>キョウドウ</t>
    </rPh>
    <rPh sb="22" eb="24">
      <t>シンセイ</t>
    </rPh>
    <rPh sb="24" eb="26">
      <t>ジギョウ</t>
    </rPh>
    <rPh sb="27" eb="28">
      <t>ヨウ</t>
    </rPh>
    <rPh sb="30" eb="32">
      <t>ケイヒ</t>
    </rPh>
    <rPh sb="33" eb="35">
      <t>ゼイコ</t>
    </rPh>
    <rPh sb="39" eb="40">
      <t>オヨ</t>
    </rPh>
    <rPh sb="61" eb="62">
      <t>ラン</t>
    </rPh>
    <rPh sb="63" eb="65">
      <t>ハンエイ</t>
    </rPh>
    <phoneticPr fontId="1" type="fullwidthKatakana"/>
  </si>
  <si>
    <t xml:space="preserve">同様に、リース共同申請列で「リ」が選択された行の値は、下方の「共同申請事業者」
経費明細表欄に再掲されます。</t>
    <rPh sb="0" eb="2">
      <t>ドウヨウ</t>
    </rPh>
    <rPh sb="7" eb="9">
      <t>キョウドウ</t>
    </rPh>
    <rPh sb="9" eb="11">
      <t>シンセイ</t>
    </rPh>
    <rPh sb="11" eb="12">
      <t>レツ</t>
    </rPh>
    <rPh sb="24" eb="25">
      <t>アタイ</t>
    </rPh>
    <rPh sb="27" eb="29">
      <t>カホウ</t>
    </rPh>
    <rPh sb="31" eb="37">
      <t>キョウドウシンセイジギョウ</t>
    </rPh>
    <rPh sb="37" eb="38">
      <t>シャ</t>
    </rPh>
    <phoneticPr fontId="1" type="fullwidthKatakana"/>
  </si>
  <si>
    <t xml:space="preserve">様式第６の別紙３</t>
    <phoneticPr fontId="1" type="fullwidthKatakana"/>
  </si>
  <si>
    <t xml:space="preserve">免税・簡易課税事業者である</t>
    <phoneticPr fontId="1" type="fullwidthKatakana"/>
  </si>
  <si>
    <t xml:space="preserve">主要な設備の変更がある</t>
    <phoneticPr fontId="1" type="fullwidthKatakana"/>
  </si>
  <si>
    <t xml:space="preserve">実績額の（B）補助対象経費の額が予定額の（B）補助対象経費の増減10％を超えています。増額が含まれる場合は、計画変更届の提出が必要となる可能性があります。</t>
    <phoneticPr fontId="1" type="fullwidthKatakana"/>
  </si>
  <si>
    <t xml:space="preserve">主要な設備の変更がない</t>
    <phoneticPr fontId="1" type="fullwidthKatakana"/>
  </si>
  <si>
    <t xml:space="preserve">(一時移転経費)※１</t>
    <rPh sb="1" eb="7">
      <t>イチジイテンケイヒ</t>
    </rPh>
    <phoneticPr fontId="1" type="fullwidthKatakana"/>
  </si>
  <si>
    <t xml:space="preserve">（単位：円）</t>
    <phoneticPr fontId="1" type="fullwidthKatakana"/>
  </si>
  <si>
    <t xml:space="preserve">建物の新築に要する
経費計上がない</t>
    <phoneticPr fontId="1" type="fullwidthKatakana"/>
  </si>
  <si>
    <t xml:space="preserve">建物の新築に要する
経費計上がある</t>
    <phoneticPr fontId="1" type="fullwidthKatakana"/>
  </si>
  <si>
    <t xml:space="preserve">※１ 一時移転経費 ：貸工場・貸店舗等に一時的に移転する際に要する経費（貸工場・貸店舗等の賃借料、貸工場・貸店舗等への移転費等 は建物費の内数とします。</t>
    <phoneticPr fontId="1" type="fullwidthKatakana"/>
  </si>
  <si>
    <t xml:space="preserve">R2138U00509</t>
  </si>
  <si>
    <t xml:space="preserve">000</t>
  </si>
  <si>
    <t xml:space="preserve">株式会社トモノカイ</t>
  </si>
  <si>
    <t xml:space="preserve">中小企業者等</t>
  </si>
  <si>
    <t xml:space="preserve">通常枠</t>
  </si>
  <si>
    <t xml:space="preserve">（Ｄ）補助率　２／３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</si>
</sst>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#,##0_ "/>
    <numFmt numFmtId="177" formatCode="yyyy/mm/dd"/>
    <numFmt numFmtId="178" formatCode="#,##0.000;[Red]\-#,##0.000"/>
    <numFmt numFmtId="179" formatCode="#,##0.000_ ;[Red]\-#,##0.000\ "/>
    <numFmt numFmtId="180" formatCode="#,##0_);[Red]\(#,##0\)"/>
  </numFmts>
  <fonts count="3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sz val="9"/>
      <color indexed="10"/>
      <name val="MS P 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1"/>
      <color rgb="FFFFFFCC"/>
      <name val="ＭＳ Ｐゴシック"/>
      <family val="3"/>
      <charset val="128"/>
    </font>
    <font>
      <sz val="11"/>
      <color rgb="FFFFFF00"/>
      <name val="ＭＳ Ｐゴシック"/>
      <family val="3"/>
      <charset val="128"/>
    </font>
    <font>
      <b/>
      <sz val="10.5"/>
      <color theme="1" tint="0.499984740745262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u val="single"/>
      <sz val="11"/>
      <color theme="10"/>
      <name val="游ゴシック"/>
      <family val="2"/>
      <charset val="128"/>
      <scheme val="minor"/>
    </font>
    <font>
      <sz val="8"/>
      <color theme="0"/>
      <name val="ＭＳ Ｐゴシック"/>
      <family val="3"/>
      <charset val="128"/>
    </font>
    <font>
      <sz val="11"/>
      <color theme="0" tint="-0.49998474074526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Meiryo UI"/>
      <family val="2"/>
      <charset val="128"/>
    </font>
    <font>
      <b/>
      <sz val="10.5"/>
      <name val="ＭＳ Ｐゴシック"/>
      <family val="3"/>
      <charset val="128"/>
    </font>
    <font>
      <sz val="11"/>
      <color rgb="FFFF0000"/>
      <name val="HGS創英角ｺﾞｼｯｸUB"/>
      <family val="3"/>
      <charset val="128"/>
    </font>
    <font>
      <u val="single"/>
      <sz val="12"/>
      <color theme="1"/>
      <name val="HGS創英角ｺﾞｼｯｸUB"/>
      <family val="3"/>
      <charset val="128"/>
    </font>
    <font>
      <sz val="12"/>
      <color theme="1"/>
      <name val="HGS創英角ｺﾞｼｯｸUB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4"/>
      <color indexed="81"/>
      <name val="MS P ゴシック"/>
      <family val="3"/>
      <charset val="128"/>
    </font>
    <font>
      <sz val="10"/>
      <color theme="1"/>
      <name val="Meiryo UI"/>
      <family val="2"/>
      <charset val="128"/>
    </font>
    <font>
      <b/>
      <sz val="11"/>
      <color rgb="FF808080"/>
      <name val="ＭＳ Ｐゴシック"/>
      <family val="3"/>
      <charset val="128"/>
    </font>
    <font>
      <b/>
      <sz val="18"/>
      <color rgb="FFFF0000"/>
      <name val="ＭＳ Ｐゴシック"/>
      <family val="3"/>
      <charset val="128"/>
    </font>
    <font>
      <sz val="10.5"/>
      <color rgb="FF808080"/>
      <name val="ＭＳ Ｐゴシック"/>
      <family val="3"/>
      <charset val="128"/>
    </font>
    <font>
      <sz val="11"/>
      <color rgb="FF808080"/>
      <name val="ＭＳ Ｐゴシック"/>
      <family val="3"/>
      <charset val="128"/>
    </font>
    <font>
      <u val="single"/>
      <sz val="11"/>
      <color theme="10"/>
      <name val="ＭＳ Ｐゴシック"/>
      <family val="3"/>
      <charset val="128"/>
    </font>
    <font>
      <b/>
      <u val="single"/>
      <sz val="12"/>
      <color theme="0"/>
      <name val="游ゴシック"/>
      <family val="3"/>
      <charset val="128"/>
      <scheme val="minor"/>
    </font>
    <font>
      <sz val="10"/>
      <color rgb="FF808080"/>
      <name val="ＭＳ ゴシック"/>
      <family val="3"/>
      <charset val="128"/>
    </font>
    <font>
      <sz val="14"/>
      <color rgb="FF808080"/>
      <name val="ＭＳ Ｐ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u val="single"/>
      <sz val="12"/>
      <color rgb="FFFF0000"/>
      <name val="HGS創英角ｺﾞｼｯｸUB"/>
      <family val="3"/>
      <charset val="128"/>
    </font>
    <font>
      <u val="single"/>
      <sz val="11"/>
      <color rgb="FFFF0000"/>
      <name val="游ゴシック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FF5B5B"/>
        <bgColor rgb="FFFF5B5B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 xfId="0">
      <alignment vertical="center"/>
    </xf>
    <xf numFmtId="0" fontId="2" fillId="0" borderId="0" xfId="0">
      <alignment vertical="center"/>
    </xf>
    <xf numFmtId="0" fontId="2" fillId="2" borderId="10" xfId="0">
      <alignment vertical="center"/>
    </xf>
    <xf numFmtId="38" fontId="2" fillId="0" borderId="0" xfId="0">
      <alignment vertical="center"/>
    </xf>
    <xf numFmtId="0" fontId="14" fillId="0" borderId="0" xfId="0">
      <alignment vertical="center"/>
    </xf>
    <xf numFmtId="6" fontId="2" fillId="0" borderId="0" xfId="0">
      <alignment vertical="center"/>
    </xf>
    <xf numFmtId="0" fontId="2" fillId="0" borderId="0" xfId="0">
      <alignment vertical="center"/>
    </xf>
    <xf numFmtId="0" fontId="25" fillId="0" borderId="0" xfId="0">
      <alignment vertical="center"/>
    </xf>
  </cellStyleXfs>
  <cellXfs count="235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3" borderId="1" xfId="0" applyFont="1" applyFill="1" applyBorder="1">
      <alignment vertical="center"/>
    </xf>
    <xf numFmtId="176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11" fillId="5" borderId="2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5" fillId="4" borderId="11" xfId="0" applyFont="1" applyFill="1" applyBorder="1" applyProtection="1">
      <alignment vertical="center"/>
      <protection locked="0"/>
    </xf>
    <xf numFmtId="0" fontId="6" fillId="4" borderId="12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5" fillId="4" borderId="5" xfId="0" applyFont="1" applyFill="1" applyBorder="1" applyProtection="1">
      <alignment vertical="center"/>
      <protection locked="0"/>
    </xf>
    <xf numFmtId="0" fontId="6" fillId="4" borderId="0" xfId="0" applyFont="1" applyFill="1">
      <alignment vertical="center"/>
    </xf>
    <xf numFmtId="0" fontId="6" fillId="4" borderId="7" xfId="0" applyFont="1" applyFill="1" applyBorder="1">
      <alignment vertical="center"/>
    </xf>
    <xf numFmtId="0" fontId="13" fillId="0" borderId="0" xfId="0" applyFont="1">
      <alignment vertical="center"/>
    </xf>
    <xf numFmtId="0" fontId="5" fillId="4" borderId="8" xfId="0" applyFont="1" applyFill="1" applyBorder="1" applyProtection="1">
      <alignment vertical="center"/>
      <protection locked="0"/>
    </xf>
    <xf numFmtId="38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4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0" borderId="1" xfId="0" applyFont="1" applyBorder="1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4" fillId="0" borderId="0" xfId="4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0" fillId="7" borderId="11" xfId="6" applyFont="1" applyFill="1" applyBorder="1" applyAlignment="1">
      <alignment vertical="top"/>
    </xf>
    <xf numFmtId="0" fontId="6" fillId="7" borderId="12" xfId="6" applyFont="1" applyFill="1" applyBorder="1" applyAlignment="1">
      <alignment vertical="top"/>
    </xf>
    <xf numFmtId="0" fontId="6" fillId="7" borderId="13" xfId="6" applyFont="1" applyFill="1" applyBorder="1" applyAlignment="1">
      <alignment vertical="top"/>
    </xf>
    <xf numFmtId="0" fontId="21" fillId="7" borderId="5" xfId="6" applyFont="1" applyFill="1" applyBorder="1" applyAlignment="1">
      <alignment horizontal="left"/>
    </xf>
    <xf numFmtId="0" fontId="6" fillId="7" borderId="0" xfId="6" applyFont="1" applyFill="1" applyAlignment="1">
      <alignment vertical="top" wrapText="1"/>
    </xf>
    <xf numFmtId="0" fontId="6" fillId="7" borderId="7" xfId="6" applyFont="1" applyFill="1" applyBorder="1" applyAlignment="1">
      <alignment vertical="top" wrapText="1"/>
    </xf>
    <xf numFmtId="0" fontId="6" fillId="7" borderId="5" xfId="6" applyFont="1" applyFill="1" applyBorder="1" applyAlignment="1">
      <alignment horizontal="left" vertical="top" indent="1"/>
    </xf>
    <xf numFmtId="0" fontId="6" fillId="7" borderId="0" xfId="6" applyFont="1" applyFill="1" applyAlignment="1">
      <alignment vertical="top"/>
    </xf>
    <xf numFmtId="0" fontId="21" fillId="7" borderId="5" xfId="6" applyFont="1" applyFill="1" applyBorder="1" applyAlignment="1"/>
    <xf numFmtId="0" fontId="6" fillId="7" borderId="5" xfId="6" applyFont="1" applyFill="1" applyBorder="1" applyAlignment="1">
      <alignment horizontal="left" indent="1"/>
    </xf>
    <xf numFmtId="0" fontId="6" fillId="0" borderId="5" xfId="0" applyFont="1" applyBorder="1" applyAlignment="1">
      <alignment horizontal="right" vertical="top"/>
    </xf>
    <xf numFmtId="0" fontId="6" fillId="0" borderId="5" xfId="0" applyFont="1" applyBorder="1" applyAlignment="1">
      <alignment vertical="top"/>
    </xf>
    <xf numFmtId="0" fontId="6" fillId="7" borderId="5" xfId="6" applyFont="1" applyFill="1" applyBorder="1" applyAlignment="1">
      <alignment vertical="top" wrapText="1"/>
    </xf>
    <xf numFmtId="0" fontId="6" fillId="7" borderId="12" xfId="6" applyFont="1" applyFill="1" applyBorder="1" applyAlignment="1">
      <alignment vertical="top" wrapText="1"/>
    </xf>
    <xf numFmtId="0" fontId="6" fillId="7" borderId="13" xfId="6" applyFont="1" applyFill="1" applyBorder="1" applyAlignment="1">
      <alignment vertical="top" wrapText="1"/>
    </xf>
    <xf numFmtId="0" fontId="6" fillId="7" borderId="5" xfId="6" applyFont="1" applyFill="1" applyBorder="1" applyAlignment="1">
      <alignment vertical="top"/>
    </xf>
    <xf numFmtId="0" fontId="6" fillId="7" borderId="8" xfId="6" applyFont="1" applyFill="1" applyBorder="1" applyAlignment="1">
      <alignment vertical="top" wrapText="1"/>
    </xf>
    <xf numFmtId="0" fontId="6" fillId="7" borderId="6" xfId="6" applyFont="1" applyFill="1" applyBorder="1" applyAlignment="1">
      <alignment vertical="top" wrapText="1"/>
    </xf>
    <xf numFmtId="0" fontId="6" fillId="7" borderId="9" xfId="6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10" borderId="1" xfId="0" applyFill="1" applyBorder="1">
      <alignment vertical="center"/>
    </xf>
    <xf numFmtId="0" fontId="0" fillId="0" borderId="1" xfId="0" applyBorder="1" applyAlignment="1" applyProtection="1">
      <alignment horizontal="left" vertical="center"/>
      <protection locked="0"/>
    </xf>
    <xf numFmtId="0" fontId="7" fillId="3" borderId="15" xfId="0" applyFont="1" applyFill="1" applyBorder="1" applyAlignment="1">
      <alignment horizontal="center" vertical="center" wrapText="1"/>
    </xf>
    <xf numFmtId="0" fontId="6" fillId="4" borderId="6" xfId="0" applyFont="1" applyFill="1" applyBorder="1">
      <alignment vertical="center"/>
    </xf>
    <xf numFmtId="0" fontId="6" fillId="4" borderId="9" xfId="0" applyFont="1" applyFill="1" applyBorder="1">
      <alignment vertical="center"/>
    </xf>
    <xf numFmtId="178" fontId="6" fillId="0" borderId="1" xfId="5" applyNumberFormat="1" applyFont="1" applyBorder="1" applyProtection="1">
      <alignment vertical="center"/>
      <protection locked="0"/>
    </xf>
    <xf numFmtId="178" fontId="16" fillId="0" borderId="1" xfId="5" applyNumberFormat="1" applyFont="1" applyBorder="1">
      <alignment vertical="center"/>
    </xf>
    <xf numFmtId="178" fontId="16" fillId="11" borderId="1" xfId="5" applyNumberFormat="1" applyFont="1" applyFill="1" applyBorder="1" applyAlignment="1">
      <alignment horizontal="right" vertical="center"/>
    </xf>
    <xf numFmtId="178" fontId="5" fillId="0" borderId="1" xfId="5" applyNumberFormat="1" applyFont="1" applyBorder="1" applyProtection="1">
      <alignment vertical="center"/>
      <protection locked="0"/>
    </xf>
    <xf numFmtId="178" fontId="5" fillId="7" borderId="1" xfId="5" applyNumberFormat="1" applyFont="1" applyFill="1" applyBorder="1" applyProtection="1">
      <alignment vertical="center"/>
      <protection locked="0"/>
    </xf>
    <xf numFmtId="179" fontId="6" fillId="0" borderId="1" xfId="0" applyNumberFormat="1" applyFont="1" applyBorder="1" applyProtection="1">
      <alignment vertical="center"/>
      <protection locked="0"/>
    </xf>
    <xf numFmtId="178" fontId="16" fillId="0" borderId="1" xfId="0" applyNumberFormat="1" applyFont="1" applyBorder="1">
      <alignment vertical="center"/>
    </xf>
    <xf numFmtId="38" fontId="9" fillId="7" borderId="1" xfId="3" applyFont="1" applyFill="1" applyBorder="1" applyAlignment="1">
      <alignment horizontal="center" vertical="center" wrapText="1"/>
    </xf>
    <xf numFmtId="0" fontId="23" fillId="0" borderId="1" xfId="0" quotePrefix="1" applyFont="1" applyBorder="1" applyAlignment="1" applyProtection="1">
      <alignment horizontal="center" vertical="center"/>
      <protection locked="0"/>
    </xf>
    <xf numFmtId="0" fontId="27" fillId="0" borderId="0" xfId="0" applyFont="1">
      <alignment vertical="center"/>
    </xf>
    <xf numFmtId="38" fontId="28" fillId="7" borderId="1" xfId="3" applyFont="1" applyFill="1" applyBorder="1" applyAlignment="1">
      <alignment vertical="center" wrapText="1"/>
    </xf>
    <xf numFmtId="0" fontId="29" fillId="7" borderId="0" xfId="0" applyFont="1" applyFill="1">
      <alignment vertical="center"/>
    </xf>
    <xf numFmtId="0" fontId="6" fillId="0" borderId="5" xfId="0" applyFont="1" applyBorder="1" applyAlignment="1">
      <alignment horizontal="left"/>
    </xf>
    <xf numFmtId="0" fontId="30" fillId="7" borderId="5" xfId="4" applyFont="1" applyFill="1" applyBorder="1" applyAlignment="1">
      <alignment horizontal="left" vertical="center" wrapText="1"/>
    </xf>
    <xf numFmtId="0" fontId="5" fillId="7" borderId="18" xfId="4" applyFont="1" applyFill="1" applyBorder="1" applyAlignment="1">
      <alignment horizontal="left" vertical="center"/>
    </xf>
    <xf numFmtId="0" fontId="30" fillId="7" borderId="18" xfId="4" applyFont="1" applyFill="1" applyBorder="1" applyAlignment="1">
      <alignment horizontal="left" vertical="center" wrapText="1"/>
    </xf>
    <xf numFmtId="0" fontId="30" fillId="7" borderId="19" xfId="4" applyFont="1" applyFill="1" applyBorder="1" applyAlignment="1">
      <alignment horizontal="left" vertical="center" wrapText="1"/>
    </xf>
    <xf numFmtId="0" fontId="6" fillId="7" borderId="5" xfId="6" applyFont="1" applyFill="1" applyBorder="1" applyAlignment="1">
      <alignment horizontal="left" vertical="center"/>
    </xf>
    <xf numFmtId="0" fontId="30" fillId="7" borderId="0" xfId="4" applyFont="1" applyFill="1" applyBorder="1" applyAlignment="1">
      <alignment horizontal="left" vertical="center" wrapText="1"/>
    </xf>
    <xf numFmtId="0" fontId="30" fillId="7" borderId="7" xfId="4" applyFont="1" applyFill="1" applyBorder="1" applyAlignment="1">
      <alignment horizontal="left" vertical="center" wrapText="1"/>
    </xf>
    <xf numFmtId="0" fontId="30" fillId="7" borderId="20" xfId="4" applyFont="1" applyFill="1" applyBorder="1" applyAlignment="1">
      <alignment horizontal="left" vertical="center" wrapText="1"/>
    </xf>
    <xf numFmtId="0" fontId="30" fillId="7" borderId="21" xfId="4" applyFont="1" applyFill="1" applyBorder="1" applyAlignment="1">
      <alignment horizontal="left" vertical="center" wrapText="1"/>
    </xf>
    <xf numFmtId="0" fontId="30" fillId="7" borderId="22" xfId="4" applyFont="1" applyFill="1" applyBorder="1" applyAlignment="1">
      <alignment horizontal="left" vertical="center" wrapText="1"/>
    </xf>
    <xf numFmtId="0" fontId="8" fillId="7" borderId="5" xfId="6" applyFont="1" applyFill="1" applyBorder="1" applyAlignment="1">
      <alignment horizontal="left"/>
    </xf>
    <xf numFmtId="0" fontId="5" fillId="7" borderId="0" xfId="4" applyFont="1" applyFill="1" applyBorder="1" applyAlignment="1">
      <alignment horizontal="left" vertical="top" wrapText="1" indent="1"/>
    </xf>
    <xf numFmtId="0" fontId="21" fillId="7" borderId="5" xfId="6" applyFont="1" applyFill="1" applyBorder="1" applyAlignment="1">
      <alignment horizontal="left" vertical="center"/>
    </xf>
    <xf numFmtId="0" fontId="6" fillId="7" borderId="11" xfId="6" applyFont="1" applyFill="1" applyBorder="1" applyAlignment="1">
      <alignment horizontal="left" vertical="center"/>
    </xf>
    <xf numFmtId="38" fontId="9" fillId="14" borderId="1" xfId="3" applyFont="1" applyFill="1" applyBorder="1" applyAlignment="1">
      <alignment vertical="center" wrapText="1"/>
    </xf>
    <xf numFmtId="0" fontId="6" fillId="0" borderId="5" xfId="0" applyFont="1" applyBorder="1">
      <alignment vertical="center"/>
    </xf>
    <xf numFmtId="0" fontId="6" fillId="7" borderId="8" xfId="6" applyFont="1" applyFill="1" applyBorder="1" applyAlignment="1">
      <alignment horizontal="left" vertical="center"/>
    </xf>
    <xf numFmtId="176" fontId="32" fillId="16" borderId="1" xfId="0" applyNumberFormat="1" applyFont="1" applyFill="1" applyBorder="1" applyAlignment="1">
      <alignment horizontal="center" vertical="center"/>
    </xf>
    <xf numFmtId="178" fontId="6" fillId="0" borderId="5" xfId="5" applyNumberFormat="1" applyFont="1" applyBorder="1">
      <alignment vertical="center"/>
    </xf>
    <xf numFmtId="178" fontId="6" fillId="0" borderId="0" xfId="5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34" fillId="0" borderId="0" xfId="0" applyFont="1" applyAlignment="1">
      <alignment vertical="top"/>
    </xf>
    <xf numFmtId="0" fontId="34" fillId="0" borderId="0" xfId="0" applyFont="1" applyAlignment="1">
      <alignment vertical="top" wrapText="1"/>
    </xf>
    <xf numFmtId="0" fontId="13" fillId="7" borderId="5" xfId="6" applyFont="1" applyFill="1" applyBorder="1" applyAlignment="1">
      <alignment vertical="top"/>
    </xf>
    <xf numFmtId="0" fontId="13" fillId="7" borderId="0" xfId="6" applyFont="1" applyFill="1" applyAlignment="1">
      <alignment horizontal="left" vertical="top" wrapText="1"/>
    </xf>
    <xf numFmtId="0" fontId="13" fillId="7" borderId="5" xfId="6" applyFont="1" applyFill="1" applyBorder="1" applyAlignment="1">
      <alignment vertical="top" wrapText="1"/>
    </xf>
    <xf numFmtId="0" fontId="13" fillId="7" borderId="0" xfId="6" applyFont="1" applyFill="1" applyAlignment="1">
      <alignment vertical="top" wrapText="1"/>
    </xf>
    <xf numFmtId="0" fontId="13" fillId="7" borderId="7" xfId="6" applyFont="1" applyFill="1" applyBorder="1" applyAlignment="1">
      <alignment vertical="top" wrapText="1"/>
    </xf>
    <xf numFmtId="0" fontId="35" fillId="7" borderId="5" xfId="6" applyFont="1" applyFill="1" applyBorder="1" applyAlignment="1"/>
    <xf numFmtId="0" fontId="13" fillId="7" borderId="5" xfId="6" applyFont="1" applyFill="1" applyBorder="1" applyAlignment="1">
      <alignment horizontal="left" indent="1"/>
    </xf>
    <xf numFmtId="0" fontId="13" fillId="7" borderId="5" xfId="6" applyFont="1" applyFill="1" applyBorder="1" applyAlignment="1">
      <alignment horizontal="left" vertical="top" indent="1"/>
    </xf>
    <xf numFmtId="0" fontId="13" fillId="0" borderId="5" xfId="0" applyFont="1" applyBorder="1" applyAlignment="1">
      <alignment horizontal="right" vertical="top"/>
    </xf>
    <xf numFmtId="0" fontId="0" fillId="0" borderId="21" xfId="0" applyBorder="1" applyAlignment="1">
      <alignment vertical="top" wrapText="1"/>
    </xf>
    <xf numFmtId="0" fontId="6" fillId="7" borderId="20" xfId="6" applyFont="1" applyFill="1" applyBorder="1" applyAlignment="1">
      <alignment horizontal="left" vertical="top" indent="1"/>
    </xf>
    <xf numFmtId="0" fontId="6" fillId="7" borderId="21" xfId="6" applyFont="1" applyFill="1" applyBorder="1" applyAlignment="1">
      <alignment horizontal="left" vertical="top" wrapText="1"/>
    </xf>
    <xf numFmtId="0" fontId="6" fillId="7" borderId="22" xfId="6" applyFont="1" applyFill="1" applyBorder="1" applyAlignment="1">
      <alignment horizontal="left" vertical="top" wrapText="1"/>
    </xf>
    <xf numFmtId="0" fontId="35" fillId="7" borderId="5" xfId="6" applyFont="1" applyFill="1" applyBorder="1" applyAlignment="1">
      <alignment horizontal="left"/>
    </xf>
    <xf numFmtId="0" fontId="13" fillId="7" borderId="5" xfId="6" applyFont="1" applyFill="1" applyBorder="1" applyAlignment="1">
      <alignment horizontal="left" vertical="center"/>
    </xf>
    <xf numFmtId="0" fontId="30" fillId="7" borderId="0" xfId="4" applyFont="1" applyFill="1" applyAlignment="1">
      <alignment horizontal="left" vertical="center" wrapText="1"/>
    </xf>
    <xf numFmtId="0" fontId="30" fillId="7" borderId="8" xfId="4" applyFont="1" applyFill="1" applyBorder="1" applyAlignment="1">
      <alignment horizontal="left" vertical="center" wrapText="1"/>
    </xf>
    <xf numFmtId="0" fontId="30" fillId="7" borderId="6" xfId="4" applyFont="1" applyFill="1" applyBorder="1" applyAlignment="1">
      <alignment horizontal="left" vertical="center" wrapText="1"/>
    </xf>
    <xf numFmtId="0" fontId="30" fillId="7" borderId="9" xfId="4" applyFont="1" applyFill="1" applyBorder="1" applyAlignment="1">
      <alignment horizontal="left" vertical="center" wrapText="1"/>
    </xf>
    <xf numFmtId="0" fontId="13" fillId="7" borderId="0" xfId="4" applyFont="1" applyFill="1" applyBorder="1" applyAlignment="1">
      <alignment horizontal="left" vertical="center"/>
    </xf>
    <xf numFmtId="0" fontId="6" fillId="0" borderId="8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9" xfId="0" applyFont="1" applyBorder="1">
      <alignment vertical="center"/>
    </xf>
    <xf numFmtId="0" fontId="36" fillId="0" borderId="0" xfId="4" applyFont="1" applyAlignment="1">
      <alignment vertical="top"/>
    </xf>
    <xf numFmtId="0" fontId="0" fillId="0" borderId="0" xfId="0" applyAlignment="1">
      <alignment horizontal="right" vertical="center"/>
    </xf>
    <xf numFmtId="0" fontId="13" fillId="7" borderId="5" xfId="6" applyFont="1" applyFill="1" applyBorder="1" applyAlignment="1">
      <alignment horizontal="left" vertical="top" wrapText="1" indent="1"/>
    </xf>
    <xf numFmtId="0" fontId="13" fillId="7" borderId="0" xfId="6" applyFont="1" applyFill="1" applyAlignment="1">
      <alignment horizontal="left" vertical="top" wrapText="1" indent="1"/>
    </xf>
    <xf numFmtId="0" fontId="13" fillId="7" borderId="7" xfId="6" applyFont="1" applyFill="1" applyBorder="1" applyAlignment="1">
      <alignment horizontal="left" vertical="top" wrapText="1" indent="1"/>
    </xf>
    <xf numFmtId="0" fontId="13" fillId="7" borderId="0" xfId="6" applyFont="1" applyFill="1" applyAlignment="1">
      <alignment horizontal="left" vertical="top" wrapText="1"/>
    </xf>
    <xf numFmtId="0" fontId="13" fillId="7" borderId="7" xfId="6" applyFont="1" applyFill="1" applyBorder="1" applyAlignment="1">
      <alignment horizontal="left" vertical="top" wrapText="1"/>
    </xf>
    <xf numFmtId="0" fontId="6" fillId="7" borderId="0" xfId="6" applyFont="1" applyFill="1" applyAlignment="1">
      <alignment horizontal="left" vertical="top" wrapText="1"/>
    </xf>
    <xf numFmtId="0" fontId="6" fillId="7" borderId="7" xfId="6" applyFont="1" applyFill="1" applyBorder="1" applyAlignment="1">
      <alignment horizontal="left" vertical="top" wrapText="1"/>
    </xf>
    <xf numFmtId="0" fontId="13" fillId="7" borderId="5" xfId="4" applyFont="1" applyFill="1" applyBorder="1" applyAlignment="1">
      <alignment horizontal="left" vertical="top" wrapText="1" indent="1"/>
    </xf>
    <xf numFmtId="0" fontId="13" fillId="7" borderId="0" xfId="4" applyFont="1" applyFill="1" applyAlignment="1">
      <alignment horizontal="left" vertical="top" wrapText="1" indent="1"/>
    </xf>
    <xf numFmtId="0" fontId="13" fillId="7" borderId="7" xfId="4" applyFont="1" applyFill="1" applyBorder="1" applyAlignment="1">
      <alignment horizontal="left" vertical="top" wrapText="1" indent="1"/>
    </xf>
    <xf numFmtId="0" fontId="5" fillId="7" borderId="5" xfId="4" applyFont="1" applyFill="1" applyBorder="1" applyAlignment="1">
      <alignment horizontal="left" vertical="top" wrapText="1" indent="1"/>
    </xf>
    <xf numFmtId="0" fontId="5" fillId="7" borderId="0" xfId="4" applyFont="1" applyFill="1" applyBorder="1" applyAlignment="1">
      <alignment horizontal="left" vertical="top" wrapText="1" indent="1"/>
    </xf>
    <xf numFmtId="0" fontId="6" fillId="7" borderId="11" xfId="6" applyFont="1" applyFill="1" applyBorder="1" applyAlignment="1">
      <alignment horizontal="left" vertical="top" wrapText="1"/>
    </xf>
    <xf numFmtId="0" fontId="6" fillId="7" borderId="12" xfId="6" applyFont="1" applyFill="1" applyBorder="1" applyAlignment="1">
      <alignment horizontal="left" vertical="top" wrapText="1"/>
    </xf>
    <xf numFmtId="0" fontId="6" fillId="7" borderId="13" xfId="6" applyFont="1" applyFill="1" applyBorder="1" applyAlignment="1">
      <alignment horizontal="left" vertical="top" wrapText="1"/>
    </xf>
    <xf numFmtId="0" fontId="6" fillId="7" borderId="5" xfId="6" applyFont="1" applyFill="1" applyBorder="1" applyAlignment="1">
      <alignment horizontal="left" vertical="top" wrapText="1"/>
    </xf>
    <xf numFmtId="0" fontId="6" fillId="7" borderId="8" xfId="6" applyFont="1" applyFill="1" applyBorder="1" applyAlignment="1">
      <alignment horizontal="left" vertical="top" wrapText="1"/>
    </xf>
    <xf numFmtId="0" fontId="6" fillId="7" borderId="6" xfId="6" applyFont="1" applyFill="1" applyBorder="1" applyAlignment="1">
      <alignment horizontal="left" vertical="top" wrapText="1"/>
    </xf>
    <xf numFmtId="0" fontId="6" fillId="7" borderId="9" xfId="6" applyFont="1" applyFill="1" applyBorder="1" applyAlignment="1">
      <alignment horizontal="left" vertical="top" wrapText="1"/>
    </xf>
    <xf numFmtId="0" fontId="7" fillId="3" borderId="2" xfId="6" applyFont="1" applyFill="1" applyBorder="1" applyAlignment="1">
      <alignment horizontal="left" vertical="top"/>
    </xf>
    <xf numFmtId="0" fontId="7" fillId="3" borderId="4" xfId="6" applyFont="1" applyFill="1" applyBorder="1" applyAlignment="1">
      <alignment horizontal="left" vertical="top"/>
    </xf>
    <xf numFmtId="0" fontId="7" fillId="3" borderId="3" xfId="6" applyFont="1" applyFill="1" applyBorder="1" applyAlignment="1">
      <alignment horizontal="left" vertical="top"/>
    </xf>
    <xf numFmtId="0" fontId="30" fillId="0" borderId="11" xfId="4" applyFont="1" applyFill="1" applyBorder="1" applyAlignment="1">
      <alignment horizontal="left" vertical="top" wrapText="1"/>
    </xf>
    <xf numFmtId="0" fontId="30" fillId="0" borderId="12" xfId="4" applyFont="1" applyFill="1" applyBorder="1" applyAlignment="1">
      <alignment horizontal="left" vertical="top" wrapText="1"/>
    </xf>
    <xf numFmtId="0" fontId="30" fillId="0" borderId="13" xfId="4" applyFont="1" applyFill="1" applyBorder="1" applyAlignment="1">
      <alignment horizontal="left" vertical="top" wrapText="1"/>
    </xf>
    <xf numFmtId="0" fontId="30" fillId="7" borderId="11" xfId="4" applyFont="1" applyFill="1" applyBorder="1" applyAlignment="1">
      <alignment horizontal="right" vertical="top"/>
    </xf>
    <xf numFmtId="0" fontId="30" fillId="7" borderId="12" xfId="4" applyFont="1" applyFill="1" applyBorder="1" applyAlignment="1">
      <alignment horizontal="right" vertical="top"/>
    </xf>
    <xf numFmtId="0" fontId="30" fillId="7" borderId="13" xfId="4" applyFont="1" applyFill="1" applyBorder="1" applyAlignment="1">
      <alignment horizontal="right" vertical="top"/>
    </xf>
    <xf numFmtId="0" fontId="30" fillId="7" borderId="5" xfId="4" applyFont="1" applyFill="1" applyBorder="1" applyAlignment="1">
      <alignment horizontal="right" vertical="top"/>
    </xf>
    <xf numFmtId="0" fontId="30" fillId="7" borderId="0" xfId="4" applyFont="1" applyFill="1" applyBorder="1" applyAlignment="1">
      <alignment horizontal="right" vertical="top"/>
    </xf>
    <xf numFmtId="0" fontId="30" fillId="7" borderId="7" xfId="4" applyFont="1" applyFill="1" applyBorder="1" applyAlignment="1">
      <alignment horizontal="right" vertical="top"/>
    </xf>
    <xf numFmtId="0" fontId="13" fillId="7" borderId="8" xfId="4" applyFont="1" applyFill="1" applyBorder="1" applyAlignment="1">
      <alignment horizontal="left" vertical="top" wrapText="1" indent="1"/>
    </xf>
    <xf numFmtId="0" fontId="13" fillId="7" borderId="6" xfId="4" applyFont="1" applyFill="1" applyBorder="1" applyAlignment="1">
      <alignment horizontal="left" vertical="top" wrapText="1" indent="1"/>
    </xf>
    <xf numFmtId="0" fontId="13" fillId="7" borderId="9" xfId="4" applyFont="1" applyFill="1" applyBorder="1" applyAlignment="1">
      <alignment horizontal="left" vertical="top" wrapText="1" indent="1"/>
    </xf>
    <xf numFmtId="0" fontId="30" fillId="7" borderId="8" xfId="4" applyFont="1" applyFill="1" applyBorder="1" applyAlignment="1">
      <alignment horizontal="left" vertical="center"/>
    </xf>
    <xf numFmtId="0" fontId="30" fillId="7" borderId="6" xfId="4" applyFont="1" applyFill="1" applyBorder="1" applyAlignment="1">
      <alignment horizontal="left" vertical="center"/>
    </xf>
    <xf numFmtId="0" fontId="30" fillId="7" borderId="11" xfId="4" applyFont="1" applyFill="1" applyBorder="1" applyAlignment="1">
      <alignment horizontal="left" vertical="center" wrapText="1"/>
    </xf>
    <xf numFmtId="0" fontId="30" fillId="7" borderId="12" xfId="4" applyFont="1" applyFill="1" applyBorder="1" applyAlignment="1">
      <alignment horizontal="left" vertical="center" wrapText="1"/>
    </xf>
    <xf numFmtId="0" fontId="30" fillId="7" borderId="23" xfId="4" applyFont="1" applyFill="1" applyBorder="1" applyAlignment="1">
      <alignment horizontal="left" vertical="center" wrapText="1"/>
    </xf>
    <xf numFmtId="0" fontId="30" fillId="7" borderId="24" xfId="4" applyFont="1" applyFill="1" applyBorder="1" applyAlignment="1">
      <alignment horizontal="left" vertical="center" wrapText="1"/>
    </xf>
    <xf numFmtId="0" fontId="30" fillId="7" borderId="25" xfId="4" applyFont="1" applyFill="1" applyBorder="1" applyAlignment="1">
      <alignment horizontal="left" vertical="center" wrapText="1"/>
    </xf>
    <xf numFmtId="0" fontId="30" fillId="7" borderId="2" xfId="4" applyFont="1" applyFill="1" applyBorder="1" applyAlignment="1">
      <alignment horizontal="left" vertical="center" wrapText="1"/>
    </xf>
    <xf numFmtId="0" fontId="30" fillId="7" borderId="4" xfId="4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38" fontId="12" fillId="7" borderId="1" xfId="0" applyNumberFormat="1" applyFont="1" applyFill="1" applyBorder="1" applyAlignment="1">
      <alignment horizontal="right" vertical="center"/>
    </xf>
    <xf numFmtId="176" fontId="33" fillId="0" borderId="6" xfId="0" applyNumberFormat="1" applyFont="1" applyBorder="1" applyAlignment="1">
      <alignment vertical="center"/>
    </xf>
    <xf numFmtId="180" fontId="9" fillId="15" borderId="1" xfId="0" applyNumberFormat="1" applyFont="1" applyFill="1" applyBorder="1" applyAlignment="1">
      <alignment horizontal="right" vertical="center" wrapText="1"/>
    </xf>
    <xf numFmtId="38" fontId="19" fillId="4" borderId="1" xfId="0" applyNumberFormat="1" applyFont="1" applyFill="1" applyBorder="1" applyAlignment="1" applyProtection="1">
      <alignment horizontal="right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38" fontId="28" fillId="16" borderId="1" xfId="0" applyNumberFormat="1" applyFont="1" applyFill="1" applyBorder="1" applyAlignment="1">
      <alignment horizontal="right" vertical="center" wrapText="1"/>
    </xf>
    <xf numFmtId="38" fontId="28" fillId="7" borderId="1" xfId="0" applyNumberFormat="1" applyFont="1" applyFill="1" applyBorder="1" applyAlignment="1">
      <alignment horizontal="right" vertical="center" wrapText="1"/>
    </xf>
    <xf numFmtId="38" fontId="28" fillId="7" borderId="1" xfId="3" applyFont="1" applyFill="1" applyBorder="1" applyAlignment="1">
      <alignment horizontal="right" vertical="center" wrapText="1"/>
    </xf>
    <xf numFmtId="0" fontId="14" fillId="7" borderId="1" xfId="4" applyFill="1" applyBorder="1" applyAlignment="1">
      <alignment horizontal="left" vertical="center" wrapText="1"/>
    </xf>
    <xf numFmtId="38" fontId="9" fillId="14" borderId="1" xfId="3" applyFont="1" applyFill="1" applyBorder="1" applyAlignment="1">
      <alignment horizontal="right" vertical="center" wrapText="1"/>
    </xf>
    <xf numFmtId="38" fontId="19" fillId="4" borderId="1" xfId="3" applyFont="1" applyFill="1" applyBorder="1" applyAlignment="1" applyProtection="1">
      <alignment horizontal="right" vertical="center" wrapText="1"/>
      <protection locked="0"/>
    </xf>
    <xf numFmtId="0" fontId="14" fillId="7" borderId="1" xfId="4" applyFill="1" applyBorder="1" applyAlignment="1">
      <alignment horizontal="left" vertical="center" shrinkToFit="1"/>
    </xf>
    <xf numFmtId="38" fontId="9" fillId="13" borderId="17" xfId="3" applyFont="1" applyFill="1" applyBorder="1" applyAlignment="1">
      <alignment horizontal="right" vertical="center" wrapText="1"/>
    </xf>
    <xf numFmtId="38" fontId="12" fillId="7" borderId="1" xfId="3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 shrinkToFit="1"/>
    </xf>
    <xf numFmtId="38" fontId="28" fillId="7" borderId="2" xfId="3" applyFont="1" applyFill="1" applyBorder="1" applyAlignment="1">
      <alignment horizontal="right" vertical="center" wrapText="1"/>
    </xf>
    <xf numFmtId="38" fontId="28" fillId="7" borderId="4" xfId="3" applyFont="1" applyFill="1" applyBorder="1" applyAlignment="1">
      <alignment horizontal="right" vertical="center" wrapText="1"/>
    </xf>
    <xf numFmtId="38" fontId="28" fillId="7" borderId="3" xfId="3" applyFont="1" applyFill="1" applyBorder="1" applyAlignment="1">
      <alignment horizontal="right" vertical="center" wrapText="1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horizontal="left" vertic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2" applyNumberFormat="1" applyFont="1" applyFill="1" applyBorder="1" applyAlignment="1" applyProtection="1">
      <alignment horizontal="left" vertical="center"/>
    </xf>
    <xf numFmtId="49" fontId="26" fillId="7" borderId="4" xfId="2" applyNumberFormat="1" applyFont="1" applyFill="1" applyBorder="1" applyAlignment="1" applyProtection="1">
      <alignment horizontal="left" vertical="center"/>
    </xf>
    <xf numFmtId="49" fontId="26" fillId="7" borderId="3" xfId="2" applyNumberFormat="1" applyFont="1" applyFill="1" applyBorder="1" applyAlignment="1" applyProtection="1">
      <alignment horizontal="left" vertical="center"/>
    </xf>
    <xf numFmtId="49" fontId="26" fillId="7" borderId="1" xfId="0" applyNumberFormat="1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0" fillId="4" borderId="13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31" fillId="0" borderId="0" xfId="4" applyFont="1" applyAlignment="1" applyProtection="1">
      <alignment horizontal="left" vertical="center"/>
    </xf>
    <xf numFmtId="0" fontId="7" fillId="8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14" fillId="7" borderId="15" xfId="4" applyFill="1" applyBorder="1" applyAlignment="1">
      <alignment horizontal="left" vertical="center" wrapText="1"/>
    </xf>
    <xf numFmtId="38" fontId="19" fillId="13" borderId="17" xfId="3" applyFont="1" applyFill="1" applyBorder="1" applyAlignment="1" applyProtection="1">
      <alignment horizontal="right" vertical="center" wrapText="1"/>
      <protection locked="0"/>
    </xf>
    <xf numFmtId="0" fontId="14" fillId="7" borderId="14" xfId="4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49" fontId="29" fillId="7" borderId="2" xfId="2" applyNumberFormat="1" applyFont="1" applyFill="1" applyBorder="1" applyAlignment="1" applyProtection="1">
      <alignment horizontal="left" vertical="center"/>
    </xf>
    <xf numFmtId="49" fontId="29" fillId="7" borderId="4" xfId="2" applyNumberFormat="1" applyFont="1" applyFill="1" applyBorder="1" applyAlignment="1" applyProtection="1">
      <alignment horizontal="left" vertical="center"/>
    </xf>
    <xf numFmtId="49" fontId="29" fillId="7" borderId="3" xfId="2" applyNumberFormat="1" applyFont="1" applyFill="1" applyBorder="1" applyAlignment="1" applyProtection="1">
      <alignment horizontal="left" vertical="center"/>
    </xf>
    <xf numFmtId="49" fontId="29" fillId="7" borderId="1" xfId="0" applyNumberFormat="1" applyFont="1" applyFill="1" applyBorder="1" applyAlignment="1">
      <alignment horizontal="left" vertical="center"/>
    </xf>
    <xf numFmtId="49" fontId="29" fillId="7" borderId="2" xfId="0" applyNumberFormat="1" applyFont="1" applyFill="1" applyBorder="1" applyAlignment="1">
      <alignment horizontal="left" vertical="center"/>
    </xf>
    <xf numFmtId="49" fontId="29" fillId="7" borderId="3" xfId="0" applyNumberFormat="1" applyFont="1" applyFill="1" applyBorder="1" applyAlignment="1">
      <alignment horizontal="left" vertical="center"/>
    </xf>
    <xf numFmtId="49" fontId="29" fillId="7" borderId="4" xfId="0" applyNumberFormat="1" applyFont="1" applyFill="1" applyBorder="1" applyAlignment="1">
      <alignment horizontal="left" vertical="center"/>
    </xf>
    <xf numFmtId="177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7" fillId="3" borderId="15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0" fillId="0" borderId="15" xfId="0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left" vertical="top" wrapText="1"/>
      <protection locked="0"/>
    </xf>
    <xf numFmtId="0" fontId="7" fillId="3" borderId="1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/>
    </xf>
    <xf numFmtId="0" fontId="6" fillId="9" borderId="2" xfId="0" applyFont="1" applyFill="1" applyBorder="1" applyAlignment="1">
      <alignment horizontal="center" vertical="center"/>
    </xf>
  </cellXfs>
  <cellStyles count="8">
    <cellStyle name="ハイパーリンク" xfId="4" builtinId="8"/>
    <cellStyle name="メモ" xfId="2" builtinId="10"/>
    <cellStyle name="桁区切り 2" xfId="3" builtinId="0"/>
    <cellStyle name="通貨" xfId="5" builtinId="7"/>
    <cellStyle name="標準" xfId="0" builtinId="0"/>
    <cellStyle name="標準 2" xfId="1" builtinId="0"/>
    <cellStyle name="標準 3" xfId="6" builtinId="0"/>
    <cellStyle name="標準 4" xfId="7" builtinId="0"/>
  </cellStyles>
  <dxfs count="189"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patternFill>
          <bgColor rgb="FFFF5B5B"/>
        </patternFill>
      </fill>
    </dxf>
    <dxf>
      <fill>
        <patternFill patternType="solid">
          <fgColor auto="1"/>
          <bgColor rgb="FFFFCCCC"/>
        </pattern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ont>
        <color rgb="FF0563C1"/>
      </font>
    </dxf>
    <dxf>
      <font>
        <color rgb="FF0563C1"/>
      </font>
    </dxf>
    <dxf>
      <font>
        <color rgb="FF0563C1"/>
      </font>
    </dxf>
    <dxf>
      <fill>
        <patternFill>
          <bgColor rgb="FFFF5B5B"/>
        </patternFill>
      </fill>
    </dxf>
    <dxf>
      <fill>
        <patternFill>
          <bgColor rgb="FFFF5B5B"/>
        </patternFill>
      </fill>
    </dxf>
    <dxf>
      <fill>
        <patternFill>
          <bgColor rgb="FFFF5B5B"/>
        </pattern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A6A6A6"/>
          </stop>
          <stop position="1">
            <color rgb="FFA6A6A6"/>
          </stop>
        </gradientFill>
      </fill>
    </dxf>
    <dxf>
      <fill>
        <patternFill>
          <bgColor rgb="FFFF5B5B"/>
        </patternFill>
      </fill>
    </dxf>
    <dxf>
      <fill>
        <patternFill>
          <bgColor rgb="FFFF5B5B"/>
        </pattern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  <dxf>
      <fill>
        <gradientFill type="linear" degree="90">
          <stop position="0">
            <color rgb="FFFF5B5B"/>
          </stop>
          <stop position="1">
            <color rgb="FFFF5B5B"/>
          </stop>
        </gradientFill>
      </fill>
    </dxf>
  </dxfs>
  <tableStyles count="0" defaultTableStyle="TableStyleMedium2" defaultPivotStyle="PivotStyleLight16"/>
  <colors>
    <mruColors>
      <color rgb="FFFFFFCC"/>
      <color rgb="FF808080"/>
      <color rgb="FFFFFFFF"/>
      <color rgb="FFA6A6A6"/>
      <color rgb="FFFF5B5B"/>
      <color rgb="FF0563C1"/>
      <color rgb="FFFFF2CC"/>
      <color rgb="FF0070C0"/>
      <color rgb="FFFFCCCC"/>
      <color rgb="FF99FFCC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externalLink" Target="externalLinks/externalLink1.xml" /><Relationship Id="rId16" Type="http://schemas.openxmlformats.org/officeDocument/2006/relationships/theme" Target="theme/theme1.xml" /><Relationship Id="rId17" Type="http://schemas.openxmlformats.org/officeDocument/2006/relationships/styles" Target="styles.xml" /><Relationship Id="rId18" Type="http://schemas.openxmlformats.org/officeDocument/2006/relationships/sharedStrings" Target="sharedStrings.xml" /><Relationship Id="rId19" Type="http://schemas.openxmlformats.org/officeDocument/2006/relationships/calcChain" Target="calcChain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Relationship Id="rId6" Type="http://schemas.openxmlformats.org/officeDocument/2006/relationships/image" Target="../media/image6.png" /><Relationship Id="rId7" Type="http://schemas.openxmlformats.org/officeDocument/2006/relationships/image" Target="../media/image7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0</xdr:rowOff>
    </xdr:from>
    <xdr:to>
      <xdr:col>32</xdr:col>
      <xdr:colOff>152400</xdr:colOff>
      <xdr:row>211</xdr:row>
      <xdr:rowOff>77585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2DC2E228-A8D8-A6CD-FAC5-471C2DDA7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937450"/>
          <a:ext cx="7772400" cy="5325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32</xdr:col>
      <xdr:colOff>152400</xdr:colOff>
      <xdr:row>153</xdr:row>
      <xdr:rowOff>19684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439A7C59-AD9C-DDF9-44F8-3BBE0DC53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40900"/>
          <a:ext cx="7772400" cy="5267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152400</xdr:colOff>
      <xdr:row>30</xdr:row>
      <xdr:rowOff>134692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36F4A7B-1162-DD70-A7C2-AE7834EFD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5639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32</xdr:col>
      <xdr:colOff>152400</xdr:colOff>
      <xdr:row>61</xdr:row>
      <xdr:rowOff>136969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0DDA0B8-4F82-414B-8075-3D3151193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0225"/>
          <a:ext cx="7772400" cy="55662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32</xdr:col>
      <xdr:colOff>152400</xdr:colOff>
      <xdr:row>92</xdr:row>
      <xdr:rowOff>136969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2ABC9CE-DE2F-0203-D520-4B32D9684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20450"/>
          <a:ext cx="7772400" cy="55662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32</xdr:col>
      <xdr:colOff>152400</xdr:colOff>
      <xdr:row>123</xdr:row>
      <xdr:rowOff>136969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10DA2B7-DB92-AA5D-1636-6C8D53553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30675"/>
          <a:ext cx="7772400" cy="55662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32</xdr:col>
      <xdr:colOff>152400</xdr:colOff>
      <xdr:row>182</xdr:row>
      <xdr:rowOff>19684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9101487-FDF8-8FFB-3CFF-82ABE5C49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89175"/>
          <a:ext cx="7772400" cy="5267959"/>
        </a:xfrm>
        <a:prstGeom prst="rect">
          <a:avLst/>
        </a:prstGeom>
      </xdr:spPr>
    </xdr:pic>
    <xdr:clientData/>
  </xdr:two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&#27096;&#24335;&#31532;&#65299;&#65293;&#65297;&#21029;&#32025;&#65288;&#26032;&#26087;&#23550;&#27604;&#34920;&#65289;&#65288;&#35336;&#30011;&#22793;&#26356;&#25215;&#35469;&#30003;&#35531;&#26360;&#21029;&#32025;&#65289;_&#20445;&#35703;&#21069;.xlsx" /><Relationship Id="rId2" Type="http://schemas.openxmlformats.org/officeDocument/2006/relationships/externalLinkPath" TargetMode="External" Target="file:///D:/project/R02/&#20849;&#26377;&#12363;&#12425;&#24341;&#12387;&#24373;&#12387;&#12390;&#12365;&#12383;/DenshiR2/DenshiR2/documents/ReportTemplates/R208/&#27096;&#24335;&#31532;&#65299;&#65293;&#65297;&#21029;&#32025;&#65288;&#26032;&#26087;&#23550;&#27604;&#34920;&#65289;&#65288;&#35336;&#30011;&#22793;&#26356;&#25215;&#35469;&#30003;&#35531;&#26360;&#21029;&#32025;&#65289;_&#20445;&#35703;&#21069;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記載要領"/>
      <sheetName val="目次"/>
      <sheetName val="１．申請者の概要"/>
      <sheetName val="２．その他事業実施場所"/>
      <sheetName val="２．１．組合特例申請"/>
      <sheetName val="４．事業概要"/>
      <sheetName val="４．事業概要（５）"/>
      <sheetName val="最終申請時経費明細"/>
      <sheetName val="６．経費明細表"/>
      <sheetName val="６．経費明細表（リース）"/>
      <sheetName val="８．補助事業実施体制"/>
      <sheetName val="費目別明細書（建物費）"/>
      <sheetName val="費目別明細書（機械装置・システム構築費）"/>
      <sheetName val="費目別明細書（技術導入費）"/>
      <sheetName val="費目別明細書（専門家経費）"/>
      <sheetName val="費目別明細書（運搬費）"/>
      <sheetName val="費目別明細書（クラウドサービス利用費）"/>
      <sheetName val="費目別明細書（外注費）"/>
      <sheetName val="費目別明細書（知的財産権等関連経費）"/>
      <sheetName val="費目別明細書（広告宣伝・販売促進費）"/>
      <sheetName val="費目別明細書（研修費）"/>
      <sheetName val="費目別明細書（海外旅費）"/>
      <sheetName val="プルダウンデータ"/>
      <sheetName val="計算用シート"/>
    </sheetNames>
    <sheetDataSet>
      <sheetData sheetId="0"/>
      <sheetData sheetId="1"/>
      <sheetData sheetId="2">
        <row r="1">
          <cell r="I1"/>
          <cell r="N1"/>
        </row>
        <row r="2">
          <cell r="H2"/>
        </row>
      </sheetData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_rels/sheet10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Relationship Id="rId2" Type="http://schemas.openxmlformats.org/officeDocument/2006/relationships/vmlDrawing" Target="../drawings/vmlDrawing1.vml" /><Relationship Id="rId3" Type="http://schemas.openxmlformats.org/officeDocument/2006/relationships/comments" Target="../comments1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Relationship Id="rId2" Type="http://schemas.openxmlformats.org/officeDocument/2006/relationships/vmlDrawing" Target="../drawings/vmlDrawing2.vml" /><Relationship Id="rId3" Type="http://schemas.openxmlformats.org/officeDocument/2006/relationships/comments" Target="../comments2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Relationship Id="rId2" Type="http://schemas.openxmlformats.org/officeDocument/2006/relationships/vmlDrawing" Target="../drawings/vmlDrawing3.vml" /><Relationship Id="rId3" Type="http://schemas.openxmlformats.org/officeDocument/2006/relationships/comments" Target="../comments3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GridLines="0" tabSelected="1" zoomScaleNormal="100" zoomScaleSheetLayoutView="85" workbookViewId="0"/>
  </sheetViews>
  <sheetFormatPr defaultColWidth="3.125" defaultRowHeight="14.25" customHeight="1"/>
  <sheetData/>
  <sheetProtection algorithmName="SHA-512" hashValue="04OI4JvQ/uFmu8cH0QlCr0Lz4MXJLPl3RlCjJDtEQ1CEowmRtZOeKQlirsVRJrEPBjuQ5a041+s/WeKqkEB51Q==" saltValue="F3BxE2pFBstHn88pEdrpvw==" spinCount="100000" sheet="1" objects="1" scenarios="1"/>
  <phoneticPr fontId="1" type="fullwidthKatakana"/>
  <pageMargins left="0.7" right="0.7" top="0.75" bottom="0.75" header="0.3" footer="0.3"/>
  <pageSetup paperSize="9" orientation="landscape" r:id="rId1"/>
  <rowBreaks count="3" manualBreakCount="3">
    <brk id="32" max="32" man="1" pt="0"/>
    <brk id="64" max="32" man="1" pt="0"/>
    <brk id="96" max="32" man="1" pt="0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1" t="s">
        <v>0</v>
      </c>
      <c r="C2" s="162"/>
      <c r="D2" s="163"/>
      <c r="E2" s="215" t="str">
        <f>IF(経費明細表!E2="","",経費明細表!E2)</f>
        <v>R2138U00509</v>
      </c>
      <c r="F2" s="216"/>
      <c r="G2" s="217"/>
      <c r="H2" s="2" t="s">
        <v>1</v>
      </c>
      <c r="I2" s="218" t="str">
        <f>IF(経費明細表!I2="","",経費明細表!I2)</f>
        <v>000</v>
      </c>
      <c r="J2" s="218"/>
      <c r="N2" s="1" t="s">
        <v>43</v>
      </c>
      <c r="P2" s="19"/>
      <c r="T2" s="51" t="s">
        <v>102</v>
      </c>
    </row>
    <row r="3" spans="2:20" s="1" customFormat="1" ht="18.75" customHeight="1">
      <c r="B3" s="161" t="s">
        <v>2</v>
      </c>
      <c r="C3" s="162"/>
      <c r="D3" s="163"/>
      <c r="E3" s="218" t="str">
        <f>IF(経費明細表!E3="","",経費明細表!E3)</f>
        <v>株式会社トモノカイ</v>
      </c>
      <c r="F3" s="218"/>
      <c r="G3" s="218"/>
      <c r="H3" s="218"/>
      <c r="I3" s="218"/>
      <c r="J3" s="218"/>
      <c r="N3" s="1" t="s">
        <v>44</v>
      </c>
      <c r="P3" s="19"/>
      <c r="T3" s="228"/>
    </row>
    <row r="4" spans="2:20" s="1" customFormat="1" ht="18.75" customHeight="1">
      <c r="B4" s="161" t="s">
        <v>18</v>
      </c>
      <c r="C4" s="162"/>
      <c r="D4" s="163"/>
      <c r="E4" s="219" t="str">
        <f>IF(経費明細表!E4="","",経費明細表!E4)</f>
        <v>中小企業者等</v>
      </c>
      <c r="F4" s="220"/>
      <c r="G4" s="219" t="str">
        <f>IF(経費明細表!G4="","",経費明細表!G4)</f>
        <v>通常枠</v>
      </c>
      <c r="H4" s="221"/>
      <c r="I4" s="221"/>
      <c r="J4" s="220"/>
      <c r="N4" s="1" t="s">
        <v>45</v>
      </c>
      <c r="P4" s="19"/>
      <c r="T4" s="229"/>
    </row>
    <row r="5" spans="2:20">
      <c r="T5" s="229"/>
    </row>
    <row r="6" spans="2:20" ht="18.75" customHeight="1">
      <c r="B6" s="169" t="s">
        <v>30</v>
      </c>
      <c r="C6" s="169"/>
      <c r="D6" s="214" t="s">
        <v>13</v>
      </c>
      <c r="E6" s="214"/>
      <c r="F6" s="214"/>
      <c r="G6" s="1" t="s">
        <v>113</v>
      </c>
      <c r="H6" s="1"/>
      <c r="I6" s="1"/>
      <c r="J6" s="1"/>
      <c r="K6" s="1"/>
      <c r="S6" s="26" t="s">
        <v>54</v>
      </c>
      <c r="T6" s="230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4" t="s">
        <v>159</v>
      </c>
    </row>
    <row r="8" spans="2:20" ht="27" customHeight="1">
      <c r="B8" s="164" t="s">
        <v>29</v>
      </c>
      <c r="C8" s="164" t="s">
        <v>65</v>
      </c>
      <c r="D8" s="164"/>
      <c r="E8" s="164" t="s">
        <v>24</v>
      </c>
      <c r="F8" s="164"/>
      <c r="G8" s="164"/>
      <c r="H8" s="164" t="s">
        <v>25</v>
      </c>
      <c r="I8" s="164"/>
      <c r="J8" s="164"/>
      <c r="K8" s="164"/>
      <c r="L8" s="164"/>
      <c r="M8" s="164" t="s">
        <v>26</v>
      </c>
      <c r="N8" s="164" t="s">
        <v>34</v>
      </c>
      <c r="O8" s="224" t="s">
        <v>66</v>
      </c>
      <c r="P8" s="164"/>
      <c r="Q8" s="158" t="s">
        <v>107</v>
      </c>
      <c r="R8" s="160"/>
      <c r="S8" s="28" t="s">
        <v>108</v>
      </c>
      <c r="T8" s="224" t="s">
        <v>100</v>
      </c>
    </row>
    <row r="9" spans="2:20"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31"/>
    </row>
    <row r="10" spans="2:20">
      <c r="B10" s="23"/>
      <c r="C10" s="234" t="s">
        <v>106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7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22"/>
      <c r="D11" s="222"/>
      <c r="E11" s="223"/>
      <c r="F11" s="223"/>
      <c r="G11" s="223"/>
      <c r="H11" s="223"/>
      <c r="I11" s="223"/>
      <c r="J11" s="223"/>
      <c r="K11" s="223"/>
      <c r="L11" s="223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22"/>
      <c r="D12" s="222"/>
      <c r="E12" s="223"/>
      <c r="F12" s="223"/>
      <c r="G12" s="223"/>
      <c r="H12" s="223"/>
      <c r="I12" s="223"/>
      <c r="J12" s="223"/>
      <c r="K12" s="223"/>
      <c r="L12" s="223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22"/>
      <c r="D13" s="222"/>
      <c r="E13" s="223"/>
      <c r="F13" s="223"/>
      <c r="G13" s="223"/>
      <c r="H13" s="223"/>
      <c r="I13" s="223"/>
      <c r="J13" s="223"/>
      <c r="K13" s="223"/>
      <c r="L13" s="223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22"/>
      <c r="D14" s="222"/>
      <c r="E14" s="223"/>
      <c r="F14" s="223"/>
      <c r="G14" s="223"/>
      <c r="H14" s="223"/>
      <c r="I14" s="223"/>
      <c r="J14" s="223"/>
      <c r="K14" s="223"/>
      <c r="L14" s="223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22"/>
      <c r="D16" s="222"/>
      <c r="E16" s="223"/>
      <c r="F16" s="223"/>
      <c r="G16" s="223"/>
      <c r="H16" s="223"/>
      <c r="I16" s="223"/>
      <c r="J16" s="223"/>
      <c r="K16" s="223"/>
      <c r="L16" s="223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22"/>
      <c r="D18" s="222"/>
      <c r="E18" s="223"/>
      <c r="F18" s="223"/>
      <c r="G18" s="223"/>
      <c r="H18" s="223"/>
      <c r="I18" s="223"/>
      <c r="J18" s="223"/>
      <c r="K18" s="223"/>
      <c r="L18" s="223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22"/>
      <c r="D19" s="222"/>
      <c r="E19" s="223"/>
      <c r="F19" s="223"/>
      <c r="G19" s="223"/>
      <c r="H19" s="223"/>
      <c r="I19" s="223"/>
      <c r="J19" s="223"/>
      <c r="K19" s="223"/>
      <c r="L19" s="223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22"/>
      <c r="D20" s="222"/>
      <c r="E20" s="223"/>
      <c r="F20" s="223"/>
      <c r="G20" s="223"/>
      <c r="H20" s="223"/>
      <c r="I20" s="223"/>
      <c r="J20" s="223"/>
      <c r="K20" s="223"/>
      <c r="L20" s="223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22"/>
      <c r="D21" s="222"/>
      <c r="E21" s="223"/>
      <c r="F21" s="223"/>
      <c r="G21" s="223"/>
      <c r="H21" s="223"/>
      <c r="I21" s="223"/>
      <c r="J21" s="223"/>
      <c r="K21" s="223"/>
      <c r="L21" s="223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22"/>
      <c r="D23" s="222"/>
      <c r="E23" s="223"/>
      <c r="F23" s="223"/>
      <c r="G23" s="223"/>
      <c r="H23" s="223"/>
      <c r="I23" s="223"/>
      <c r="J23" s="223"/>
      <c r="K23" s="223"/>
      <c r="L23" s="223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22"/>
      <c r="D24" s="222"/>
      <c r="E24" s="223"/>
      <c r="F24" s="223"/>
      <c r="G24" s="223"/>
      <c r="H24" s="223"/>
      <c r="I24" s="223"/>
      <c r="J24" s="223"/>
      <c r="K24" s="223"/>
      <c r="L24" s="223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22"/>
      <c r="D26" s="222"/>
      <c r="E26" s="223"/>
      <c r="F26" s="223"/>
      <c r="G26" s="223"/>
      <c r="H26" s="223"/>
      <c r="I26" s="223"/>
      <c r="J26" s="223"/>
      <c r="K26" s="223"/>
      <c r="L26" s="223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22"/>
      <c r="D27" s="222"/>
      <c r="E27" s="223"/>
      <c r="F27" s="223"/>
      <c r="G27" s="223"/>
      <c r="H27" s="223"/>
      <c r="I27" s="223"/>
      <c r="J27" s="223"/>
      <c r="K27" s="223"/>
      <c r="L27" s="223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22"/>
      <c r="D28" s="222"/>
      <c r="E28" s="223"/>
      <c r="F28" s="223"/>
      <c r="G28" s="223"/>
      <c r="H28" s="223"/>
      <c r="I28" s="223"/>
      <c r="J28" s="223"/>
      <c r="K28" s="223"/>
      <c r="L28" s="223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22"/>
      <c r="D29" s="222"/>
      <c r="E29" s="223"/>
      <c r="F29" s="223"/>
      <c r="G29" s="223"/>
      <c r="H29" s="223"/>
      <c r="I29" s="223"/>
      <c r="J29" s="223"/>
      <c r="K29" s="223"/>
      <c r="L29" s="223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22"/>
      <c r="D30" s="222"/>
      <c r="E30" s="223"/>
      <c r="F30" s="223"/>
      <c r="G30" s="223"/>
      <c r="H30" s="223"/>
      <c r="I30" s="223"/>
      <c r="J30" s="223"/>
      <c r="K30" s="223"/>
      <c r="L30" s="223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22"/>
      <c r="D32" s="222"/>
      <c r="E32" s="223"/>
      <c r="F32" s="223"/>
      <c r="G32" s="223"/>
      <c r="H32" s="223"/>
      <c r="I32" s="223"/>
      <c r="J32" s="223"/>
      <c r="K32" s="223"/>
      <c r="L32" s="223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22"/>
      <c r="D33" s="222"/>
      <c r="E33" s="223"/>
      <c r="F33" s="223"/>
      <c r="G33" s="223"/>
      <c r="H33" s="223"/>
      <c r="I33" s="223"/>
      <c r="J33" s="223"/>
      <c r="K33" s="223"/>
      <c r="L33" s="223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22"/>
      <c r="D35" s="222"/>
      <c r="E35" s="223"/>
      <c r="F35" s="223"/>
      <c r="G35" s="223"/>
      <c r="H35" s="223"/>
      <c r="I35" s="223"/>
      <c r="J35" s="223"/>
      <c r="K35" s="223"/>
      <c r="L35" s="223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22"/>
      <c r="D36" s="222"/>
      <c r="E36" s="223"/>
      <c r="F36" s="223"/>
      <c r="G36" s="223"/>
      <c r="H36" s="223"/>
      <c r="I36" s="223"/>
      <c r="J36" s="223"/>
      <c r="K36" s="223"/>
      <c r="L36" s="223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22"/>
      <c r="D37" s="222"/>
      <c r="E37" s="223"/>
      <c r="F37" s="223"/>
      <c r="G37" s="223"/>
      <c r="H37" s="223"/>
      <c r="I37" s="223"/>
      <c r="J37" s="223"/>
      <c r="K37" s="223"/>
      <c r="L37" s="223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22"/>
      <c r="D43" s="222"/>
      <c r="E43" s="223"/>
      <c r="F43" s="223"/>
      <c r="G43" s="223"/>
      <c r="H43" s="223"/>
      <c r="I43" s="223"/>
      <c r="J43" s="223"/>
      <c r="K43" s="223"/>
      <c r="L43" s="223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22"/>
      <c r="D45" s="222"/>
      <c r="E45" s="223"/>
      <c r="F45" s="223"/>
      <c r="G45" s="223"/>
      <c r="H45" s="223"/>
      <c r="I45" s="223"/>
      <c r="J45" s="223"/>
      <c r="K45" s="223"/>
      <c r="L45" s="223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22"/>
      <c r="D47" s="222"/>
      <c r="E47" s="223"/>
      <c r="F47" s="223"/>
      <c r="G47" s="223"/>
      <c r="H47" s="223"/>
      <c r="I47" s="223"/>
      <c r="J47" s="223"/>
      <c r="K47" s="223"/>
      <c r="L47" s="223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22"/>
      <c r="D48" s="222"/>
      <c r="E48" s="223"/>
      <c r="F48" s="223"/>
      <c r="G48" s="223"/>
      <c r="H48" s="223"/>
      <c r="I48" s="223"/>
      <c r="J48" s="223"/>
      <c r="K48" s="223"/>
      <c r="L48" s="223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22"/>
      <c r="D49" s="222"/>
      <c r="E49" s="223"/>
      <c r="F49" s="223"/>
      <c r="G49" s="223"/>
      <c r="H49" s="223"/>
      <c r="I49" s="223"/>
      <c r="J49" s="223"/>
      <c r="K49" s="223"/>
      <c r="L49" s="223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22"/>
      <c r="D51" s="222"/>
      <c r="E51" s="223"/>
      <c r="F51" s="223"/>
      <c r="G51" s="223"/>
      <c r="H51" s="223"/>
      <c r="I51" s="223"/>
      <c r="J51" s="223"/>
      <c r="K51" s="223"/>
      <c r="L51" s="223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22"/>
      <c r="D52" s="222"/>
      <c r="E52" s="223"/>
      <c r="F52" s="223"/>
      <c r="G52" s="223"/>
      <c r="H52" s="223"/>
      <c r="I52" s="223"/>
      <c r="J52" s="223"/>
      <c r="K52" s="223"/>
      <c r="L52" s="223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22"/>
      <c r="D54" s="222"/>
      <c r="E54" s="223"/>
      <c r="F54" s="223"/>
      <c r="G54" s="223"/>
      <c r="H54" s="223"/>
      <c r="I54" s="223"/>
      <c r="J54" s="223"/>
      <c r="K54" s="223"/>
      <c r="L54" s="223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22"/>
      <c r="D56" s="222"/>
      <c r="E56" s="223"/>
      <c r="F56" s="223"/>
      <c r="G56" s="223"/>
      <c r="H56" s="223"/>
      <c r="I56" s="223"/>
      <c r="J56" s="223"/>
      <c r="K56" s="223"/>
      <c r="L56" s="223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22"/>
      <c r="D57" s="222"/>
      <c r="E57" s="223"/>
      <c r="F57" s="223"/>
      <c r="G57" s="223"/>
      <c r="H57" s="223"/>
      <c r="I57" s="223"/>
      <c r="J57" s="223"/>
      <c r="K57" s="223"/>
      <c r="L57" s="223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22"/>
      <c r="D59" s="222"/>
      <c r="E59" s="223"/>
      <c r="F59" s="223"/>
      <c r="G59" s="223"/>
      <c r="H59" s="223"/>
      <c r="I59" s="223"/>
      <c r="J59" s="223"/>
      <c r="K59" s="223"/>
      <c r="L59" s="223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22"/>
      <c r="D60" s="222"/>
      <c r="E60" s="223"/>
      <c r="F60" s="223"/>
      <c r="G60" s="223"/>
      <c r="H60" s="223"/>
      <c r="I60" s="223"/>
      <c r="J60" s="223"/>
      <c r="K60" s="223"/>
      <c r="L60" s="223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22"/>
      <c r="D62" s="222"/>
      <c r="E62" s="223"/>
      <c r="F62" s="223"/>
      <c r="G62" s="223"/>
      <c r="H62" s="223"/>
      <c r="I62" s="223"/>
      <c r="J62" s="223"/>
      <c r="K62" s="223"/>
      <c r="L62" s="223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22"/>
      <c r="D63" s="222"/>
      <c r="E63" s="223"/>
      <c r="F63" s="223"/>
      <c r="G63" s="223"/>
      <c r="H63" s="223"/>
      <c r="I63" s="223"/>
      <c r="J63" s="223"/>
      <c r="K63" s="223"/>
      <c r="L63" s="223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22"/>
      <c r="D64" s="222"/>
      <c r="E64" s="223"/>
      <c r="F64" s="223"/>
      <c r="G64" s="223"/>
      <c r="H64" s="223"/>
      <c r="I64" s="223"/>
      <c r="J64" s="223"/>
      <c r="K64" s="223"/>
      <c r="L64" s="223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22"/>
      <c r="D66" s="222"/>
      <c r="E66" s="223"/>
      <c r="F66" s="223"/>
      <c r="G66" s="223"/>
      <c r="H66" s="223"/>
      <c r="I66" s="223"/>
      <c r="J66" s="223"/>
      <c r="K66" s="223"/>
      <c r="L66" s="223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22"/>
      <c r="D67" s="222"/>
      <c r="E67" s="223"/>
      <c r="F67" s="223"/>
      <c r="G67" s="223"/>
      <c r="H67" s="223"/>
      <c r="I67" s="223"/>
      <c r="J67" s="223"/>
      <c r="K67" s="223"/>
      <c r="L67" s="223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22"/>
      <c r="D69" s="222"/>
      <c r="E69" s="223"/>
      <c r="F69" s="223"/>
      <c r="G69" s="223"/>
      <c r="H69" s="223"/>
      <c r="I69" s="223"/>
      <c r="J69" s="223"/>
      <c r="K69" s="223"/>
      <c r="L69" s="223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22"/>
      <c r="D70" s="222"/>
      <c r="E70" s="223"/>
      <c r="F70" s="223"/>
      <c r="G70" s="223"/>
      <c r="H70" s="223"/>
      <c r="I70" s="223"/>
      <c r="J70" s="223"/>
      <c r="K70" s="223"/>
      <c r="L70" s="223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22"/>
      <c r="D71" s="222"/>
      <c r="E71" s="223"/>
      <c r="F71" s="223"/>
      <c r="G71" s="223"/>
      <c r="H71" s="223"/>
      <c r="I71" s="223"/>
      <c r="J71" s="223"/>
      <c r="K71" s="223"/>
      <c r="L71" s="223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22"/>
      <c r="D73" s="222"/>
      <c r="E73" s="223"/>
      <c r="F73" s="223"/>
      <c r="G73" s="223"/>
      <c r="H73" s="223"/>
      <c r="I73" s="223"/>
      <c r="J73" s="223"/>
      <c r="K73" s="223"/>
      <c r="L73" s="223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22"/>
      <c r="D74" s="222"/>
      <c r="E74" s="223"/>
      <c r="F74" s="223"/>
      <c r="G74" s="223"/>
      <c r="H74" s="223"/>
      <c r="I74" s="223"/>
      <c r="J74" s="223"/>
      <c r="K74" s="223"/>
      <c r="L74" s="223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22"/>
      <c r="D76" s="222"/>
      <c r="E76" s="223"/>
      <c r="F76" s="223"/>
      <c r="G76" s="223"/>
      <c r="H76" s="223"/>
      <c r="I76" s="223"/>
      <c r="J76" s="223"/>
      <c r="K76" s="223"/>
      <c r="L76" s="223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22"/>
      <c r="D77" s="222"/>
      <c r="E77" s="223"/>
      <c r="F77" s="223"/>
      <c r="G77" s="223"/>
      <c r="H77" s="223"/>
      <c r="I77" s="223"/>
      <c r="J77" s="223"/>
      <c r="K77" s="223"/>
      <c r="L77" s="223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22"/>
      <c r="D79" s="222"/>
      <c r="E79" s="223"/>
      <c r="F79" s="223"/>
      <c r="G79" s="223"/>
      <c r="H79" s="223"/>
      <c r="I79" s="223"/>
      <c r="J79" s="223"/>
      <c r="K79" s="223"/>
      <c r="L79" s="223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22"/>
      <c r="D80" s="222"/>
      <c r="E80" s="223"/>
      <c r="F80" s="223"/>
      <c r="G80" s="223"/>
      <c r="H80" s="223"/>
      <c r="I80" s="223"/>
      <c r="J80" s="223"/>
      <c r="K80" s="223"/>
      <c r="L80" s="223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22"/>
      <c r="D81" s="222"/>
      <c r="E81" s="223"/>
      <c r="F81" s="223"/>
      <c r="G81" s="223"/>
      <c r="H81" s="223"/>
      <c r="I81" s="223"/>
      <c r="J81" s="223"/>
      <c r="K81" s="223"/>
      <c r="L81" s="223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22"/>
      <c r="D82" s="222"/>
      <c r="E82" s="223"/>
      <c r="F82" s="223"/>
      <c r="G82" s="223"/>
      <c r="H82" s="223"/>
      <c r="I82" s="223"/>
      <c r="J82" s="223"/>
      <c r="K82" s="223"/>
      <c r="L82" s="223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22"/>
      <c r="D83" s="222"/>
      <c r="E83" s="223"/>
      <c r="F83" s="223"/>
      <c r="G83" s="223"/>
      <c r="H83" s="223"/>
      <c r="I83" s="223"/>
      <c r="J83" s="223"/>
      <c r="K83" s="223"/>
      <c r="L83" s="223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22"/>
      <c r="D84" s="222"/>
      <c r="E84" s="223"/>
      <c r="F84" s="223"/>
      <c r="G84" s="223"/>
      <c r="H84" s="223"/>
      <c r="I84" s="223"/>
      <c r="J84" s="223"/>
      <c r="K84" s="223"/>
      <c r="L84" s="223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22"/>
      <c r="D87" s="222"/>
      <c r="E87" s="223"/>
      <c r="F87" s="223"/>
      <c r="G87" s="223"/>
      <c r="H87" s="223"/>
      <c r="I87" s="223"/>
      <c r="J87" s="223"/>
      <c r="K87" s="223"/>
      <c r="L87" s="223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22"/>
      <c r="D89" s="222"/>
      <c r="E89" s="223"/>
      <c r="F89" s="223"/>
      <c r="G89" s="223"/>
      <c r="H89" s="223"/>
      <c r="I89" s="223"/>
      <c r="J89" s="223"/>
      <c r="K89" s="223"/>
      <c r="L89" s="223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22"/>
      <c r="D90" s="222"/>
      <c r="E90" s="223"/>
      <c r="F90" s="223"/>
      <c r="G90" s="223"/>
      <c r="H90" s="223"/>
      <c r="I90" s="223"/>
      <c r="J90" s="223"/>
      <c r="K90" s="223"/>
      <c r="L90" s="223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22"/>
      <c r="D91" s="222"/>
      <c r="E91" s="223"/>
      <c r="F91" s="223"/>
      <c r="G91" s="223"/>
      <c r="H91" s="223"/>
      <c r="I91" s="223"/>
      <c r="J91" s="223"/>
      <c r="K91" s="223"/>
      <c r="L91" s="223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22"/>
      <c r="D93" s="222"/>
      <c r="E93" s="223"/>
      <c r="F93" s="223"/>
      <c r="G93" s="223"/>
      <c r="H93" s="223"/>
      <c r="I93" s="223"/>
      <c r="J93" s="223"/>
      <c r="K93" s="223"/>
      <c r="L93" s="223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22"/>
      <c r="D94" s="222"/>
      <c r="E94" s="223"/>
      <c r="F94" s="223"/>
      <c r="G94" s="223"/>
      <c r="H94" s="223"/>
      <c r="I94" s="223"/>
      <c r="J94" s="223"/>
      <c r="K94" s="223"/>
      <c r="L94" s="223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22"/>
      <c r="D96" s="222"/>
      <c r="E96" s="223"/>
      <c r="F96" s="223"/>
      <c r="G96" s="223"/>
      <c r="H96" s="223"/>
      <c r="I96" s="223"/>
      <c r="J96" s="223"/>
      <c r="K96" s="223"/>
      <c r="L96" s="223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22"/>
      <c r="D97" s="222"/>
      <c r="E97" s="223"/>
      <c r="F97" s="223"/>
      <c r="G97" s="223"/>
      <c r="H97" s="223"/>
      <c r="I97" s="223"/>
      <c r="J97" s="223"/>
      <c r="K97" s="223"/>
      <c r="L97" s="223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22"/>
      <c r="D98" s="222"/>
      <c r="E98" s="223"/>
      <c r="F98" s="223"/>
      <c r="G98" s="223"/>
      <c r="H98" s="223"/>
      <c r="I98" s="223"/>
      <c r="J98" s="223"/>
      <c r="K98" s="223"/>
      <c r="L98" s="223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22"/>
      <c r="D100" s="222"/>
      <c r="E100" s="223"/>
      <c r="F100" s="223"/>
      <c r="G100" s="223"/>
      <c r="H100" s="223"/>
      <c r="I100" s="223"/>
      <c r="J100" s="223"/>
      <c r="K100" s="223"/>
      <c r="L100" s="223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22"/>
      <c r="D101" s="222"/>
      <c r="E101" s="223"/>
      <c r="F101" s="223"/>
      <c r="G101" s="223"/>
      <c r="H101" s="223"/>
      <c r="I101" s="223"/>
      <c r="J101" s="223"/>
      <c r="K101" s="223"/>
      <c r="L101" s="223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22"/>
      <c r="D103" s="222"/>
      <c r="E103" s="223"/>
      <c r="F103" s="223"/>
      <c r="G103" s="223"/>
      <c r="H103" s="223"/>
      <c r="I103" s="223"/>
      <c r="J103" s="223"/>
      <c r="K103" s="223"/>
      <c r="L103" s="223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22"/>
      <c r="D104" s="222"/>
      <c r="E104" s="223"/>
      <c r="F104" s="223"/>
      <c r="G104" s="223"/>
      <c r="H104" s="223"/>
      <c r="I104" s="223"/>
      <c r="J104" s="223"/>
      <c r="K104" s="223"/>
      <c r="L104" s="223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22"/>
      <c r="D105" s="222"/>
      <c r="E105" s="223"/>
      <c r="F105" s="223"/>
      <c r="G105" s="223"/>
      <c r="H105" s="223"/>
      <c r="I105" s="223"/>
      <c r="J105" s="223"/>
      <c r="K105" s="223"/>
      <c r="L105" s="223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22"/>
      <c r="D106" s="222"/>
      <c r="E106" s="223"/>
      <c r="F106" s="223"/>
      <c r="G106" s="223"/>
      <c r="H106" s="223"/>
      <c r="I106" s="223"/>
      <c r="J106" s="223"/>
      <c r="K106" s="223"/>
      <c r="L106" s="223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22"/>
      <c r="D108" s="222"/>
      <c r="E108" s="223"/>
      <c r="F108" s="223"/>
      <c r="G108" s="223"/>
      <c r="H108" s="223"/>
      <c r="I108" s="223"/>
      <c r="J108" s="223"/>
      <c r="K108" s="223"/>
      <c r="L108" s="223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22"/>
      <c r="D109" s="222"/>
      <c r="E109" s="223"/>
      <c r="F109" s="223"/>
      <c r="G109" s="223"/>
      <c r="H109" s="223"/>
      <c r="I109" s="223"/>
      <c r="J109" s="223"/>
      <c r="K109" s="223"/>
      <c r="L109" s="223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YFp8l+/8xrZaEpfGggyXE4ZPobK0OsLSsO4t/KRSsEoZNYmj7lAEFKIfKnc3Yoki2KtkzXX9rkrJpO5O7phSUQ==" saltValue="dbWgCNE4CDObOc2AgFA91A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 type="fullwidthKatakana"/>
  <conditionalFormatting sqref="C11:C109">
    <cfRule type="expression" dxfId="71" priority="6" aboveAverage="1">
      <formula>AND(S11&lt;&gt;"",S11&lt;&gt;0,C11="")</formula>
    </cfRule>
  </conditionalFormatting>
  <conditionalFormatting sqref="D11:D109">
    <cfRule type="expression" dxfId="70" priority="723" aboveAverage="1">
      <formula>AND(U11&lt;&gt;"",U11&lt;&gt;0,D11="")</formula>
    </cfRule>
  </conditionalFormatting>
  <conditionalFormatting sqref="E11:E109">
    <cfRule type="expression" dxfId="69" priority="15" aboveAverage="1">
      <formula>AND(S11&lt;&gt;"",S11&lt;&gt;0,E11="")</formula>
    </cfRule>
  </conditionalFormatting>
  <conditionalFormatting sqref="F11:G109">
    <cfRule type="expression" dxfId="68" priority="719" aboveAverage="1">
      <formula>AND(U11&lt;&gt;"",U11&lt;&gt;0,F11="")</formula>
    </cfRule>
  </conditionalFormatting>
  <conditionalFormatting sqref="H11:H109">
    <cfRule type="expression" dxfId="67" priority="14" aboveAverage="1">
      <formula>AND(S11&lt;&gt;"",S11&lt;&gt;0,H11="")</formula>
    </cfRule>
  </conditionalFormatting>
  <conditionalFormatting sqref="I11:L109">
    <cfRule type="expression" dxfId="66" priority="721" aboveAverage="1">
      <formula>AND(U11&lt;&gt;"",U11&lt;&gt;0,I11="")</formula>
    </cfRule>
  </conditionalFormatting>
  <conditionalFormatting sqref="M11:M109">
    <cfRule type="expression" dxfId="65" priority="13" aboveAverage="1">
      <formula>AND(S11&lt;&gt;"",S11&lt;&gt;0,OR(M11="",M11=0))</formula>
    </cfRule>
  </conditionalFormatting>
  <conditionalFormatting sqref="N11:N109">
    <cfRule type="expression" dxfId="64" priority="12" aboveAverage="1">
      <formula>AND(S11&lt;&gt;"",S11&lt;&gt;0,N11="")</formula>
    </cfRule>
  </conditionalFormatting>
  <conditionalFormatting sqref="O11:O109">
    <cfRule type="expression" dxfId="63" priority="11" aboveAverage="1">
      <formula>AND(S11&lt;&gt;"",S11&lt;&gt;0,OR(O11="",O11=0))</formula>
    </cfRule>
  </conditionalFormatting>
  <conditionalFormatting sqref="P11:P109">
    <cfRule type="expression" dxfId="62" priority="673" aboveAverage="1">
      <formula>AND(S11&lt;&gt;"",S11&lt;&gt;0,P11="")</formula>
    </cfRule>
    <cfRule type="expression" dxfId="61" priority="674" aboveAverage="1">
      <formula>AND(NOT(O11=""),P11="")</formula>
    </cfRule>
  </conditionalFormatting>
  <conditionalFormatting sqref="Q11:Q109">
    <cfRule type="expression" dxfId="60" priority="9" aboveAverage="1">
      <formula>AND(S11&lt;&gt;"",S11&lt;&gt;0,OR(Q11="",Q11=0))</formula>
    </cfRule>
  </conditionalFormatting>
  <conditionalFormatting sqref="R11:R109">
    <cfRule type="expression" dxfId="59" priority="1" aboveAverage="1">
      <formula>AND(S11&lt;&gt;"",S11&lt;&gt;0,OR(R11="",R11=0))</formula>
    </cfRule>
  </conditionalFormatting>
  <conditionalFormatting sqref="T3">
    <cfRule type="expression" dxfId="58" priority="2" aboveAverage="1">
      <formula>LEN(T3)&gt;400</formula>
    </cfRule>
  </conditionalFormatting>
  <conditionalFormatting sqref="T11:T109">
    <cfRule type="expression" dxfId="57" priority="4" aboveAverage="1">
      <formula>LEN(T11)&gt;400</formula>
    </cfRule>
  </conditionalFormatting>
  <dataValidations disablePrompts="0" count="7">
    <dataValidation type="list" errorStyle="stop" imeMode="noControl" operator="between" allowBlank="1" showDropDown="0" showInputMessage="1" showErrorMessage="1" sqref="P11:P109">
      <formula1><![CDATA["税込み,税抜き"]]></formula1>
    </dataValidation>
    <dataValidation type="whole" errorStyle="stop" imeMode="noControl" operator="between" allowBlank="1" showDropDown="0" showInputMessage="1" showErrorMessage="1" sqref="R11:R109">
      <formula1><![CDATA[0]]></formula1>
      <formula2><![CDATA[999999999999]]></formula2>
    </dataValidation>
    <dataValidation type="custom" errorStyle="stop" imeMode="noControl" operator="between" allowBlank="1" showDropDown="0" showInputMessage="1" showErrorMessage="1" sqref="M11:M109">
      <formula1><![CDATA[AND(_xlfn.NUMBERVALUE(M11)>=-99999999,_xlfn.NUMBERVALUE(M11)<=99999999,M11*1000=INT(M11*1000))]]></formula1>
    </dataValidation>
    <dataValidation type="date" errorStyle="stop" imeMode="noControl" operator="between" allowBlank="1" showDropDown="0" showInputMessage="1" showErrorMessage="1" sqref="C11:D109">
      <formula1><![CDATA[1]]></formula1>
      <formula2><![CDATA[2958465]]></formula2>
    </dataValidation>
    <dataValidation type="custom" errorStyle="warning" imeMode="noControl" operator="between" allowBlank="1" showDropDown="0" showInputMessage="1" showErrorMessage="1" errorTitle="文字数オーバー" error="記録できる文字数を超えています。修正してください。" sqref="T11:T109 T3">
      <formula1><![CDATA[LEN(T3)<=400]]></formula1>
    </dataValidation>
    <dataValidation type="custom" errorStyle="stop" imeMode="noControl" operator="between" allowBlank="1" showDropDown="0" showInputMessage="1" showErrorMessage="1" sqref="O11:O109 Q11:Q109 S11:S109">
      <formula1><![CDATA[AND(_xlfn.NUMBERVALUE(O11)>=-999999999999,_xlfn.NUMBERVALUE(O11)<=999999999999,O11*1000=INT(O11*1000))]]></formula1>
    </dataValidation>
    <dataValidation type="custom" errorStyle="stop" imeMode="noControl" operator="between" allowBlank="1" showDropDown="0" showInputMessage="1" showErrorMessage="1" sqref="N11:N109">
      <formula1><![CDATA[LEN(N11)<=10]]></formula1>
    </dataValidation>
  </dataValidations>
  <hyperlinks>
    <hyperlink ref="S6" location="経費明細表!A1" display="シート：経費明細表へ戻る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1:20" s="1" customFormat="1" ht="18.75" customHeight="1">
      <c r="A1" s="65"/>
      <c r="B1" s="22" t="s">
        <v>85</v>
      </c>
      <c r="P1" s="19"/>
    </row>
    <row r="2" spans="1:20" s="1" customFormat="1" ht="18.75" customHeight="1">
      <c r="B2" s="161" t="s">
        <v>0</v>
      </c>
      <c r="C2" s="162"/>
      <c r="D2" s="163"/>
      <c r="E2" s="215" t="str">
        <f>IF(経費明細表!E2="","",経費明細表!E2)</f>
        <v>R2138U00509</v>
      </c>
      <c r="F2" s="216"/>
      <c r="G2" s="217"/>
      <c r="H2" s="2" t="s">
        <v>1</v>
      </c>
      <c r="I2" s="218" t="str">
        <f>IF(経費明細表!I2="","",経費明細表!I2)</f>
        <v>000</v>
      </c>
      <c r="J2" s="218"/>
      <c r="N2" s="1" t="s">
        <v>43</v>
      </c>
      <c r="P2" s="19"/>
      <c r="T2" s="51" t="s">
        <v>102</v>
      </c>
    </row>
    <row r="3" spans="1:20" s="1" customFormat="1" ht="18.75" customHeight="1">
      <c r="B3" s="161" t="s">
        <v>2</v>
      </c>
      <c r="C3" s="162"/>
      <c r="D3" s="163"/>
      <c r="E3" s="218" t="str">
        <f>IF(経費明細表!E3="","",経費明細表!E3)</f>
        <v>株式会社トモノカイ</v>
      </c>
      <c r="F3" s="218"/>
      <c r="G3" s="218"/>
      <c r="H3" s="218"/>
      <c r="I3" s="218"/>
      <c r="J3" s="218"/>
      <c r="N3" s="1" t="s">
        <v>44</v>
      </c>
      <c r="P3" s="19"/>
      <c r="T3" s="228"/>
    </row>
    <row r="4" spans="1:20" s="1" customFormat="1" ht="18.75" customHeight="1">
      <c r="B4" s="161" t="s">
        <v>18</v>
      </c>
      <c r="C4" s="162"/>
      <c r="D4" s="163"/>
      <c r="E4" s="219" t="str">
        <f>IF(経費明細表!E4="","",経費明細表!E4)</f>
        <v>中小企業者等</v>
      </c>
      <c r="F4" s="220"/>
      <c r="G4" s="219" t="str">
        <f>IF(経費明細表!G4="","",経費明細表!G4)</f>
        <v>通常枠</v>
      </c>
      <c r="H4" s="221"/>
      <c r="I4" s="221"/>
      <c r="J4" s="220"/>
      <c r="N4" s="1" t="s">
        <v>45</v>
      </c>
      <c r="P4" s="19"/>
      <c r="T4" s="229"/>
    </row>
    <row r="5" spans="1:20">
      <c r="T5" s="229"/>
    </row>
    <row r="6" spans="1:20" ht="18.75" customHeight="1">
      <c r="B6" s="169" t="s">
        <v>30</v>
      </c>
      <c r="C6" s="169"/>
      <c r="D6" s="214" t="s">
        <v>14</v>
      </c>
      <c r="E6" s="214"/>
      <c r="F6" s="214"/>
      <c r="G6" s="1" t="s">
        <v>113</v>
      </c>
      <c r="H6" s="1"/>
      <c r="I6" s="1"/>
      <c r="J6" s="1"/>
      <c r="K6" s="1"/>
      <c r="S6" s="26" t="s">
        <v>54</v>
      </c>
      <c r="T6" s="230"/>
    </row>
    <row r="7" spans="1:20">
      <c r="B7" s="1"/>
      <c r="C7" s="1"/>
      <c r="D7" s="1"/>
      <c r="E7" s="1"/>
      <c r="F7" s="1"/>
      <c r="G7" s="1"/>
      <c r="H7" s="1"/>
      <c r="I7" s="1"/>
      <c r="J7" s="1"/>
      <c r="S7" s="114" t="s">
        <v>159</v>
      </c>
    </row>
    <row r="8" spans="1:20" ht="27" customHeight="1">
      <c r="B8" s="164" t="s">
        <v>29</v>
      </c>
      <c r="C8" s="164" t="s">
        <v>65</v>
      </c>
      <c r="D8" s="164"/>
      <c r="E8" s="164" t="s">
        <v>24</v>
      </c>
      <c r="F8" s="164"/>
      <c r="G8" s="164"/>
      <c r="H8" s="164" t="s">
        <v>25</v>
      </c>
      <c r="I8" s="164"/>
      <c r="J8" s="164"/>
      <c r="K8" s="164"/>
      <c r="L8" s="164"/>
      <c r="M8" s="164" t="s">
        <v>26</v>
      </c>
      <c r="N8" s="164" t="s">
        <v>34</v>
      </c>
      <c r="O8" s="224" t="s">
        <v>66</v>
      </c>
      <c r="P8" s="164"/>
      <c r="Q8" s="158" t="s">
        <v>107</v>
      </c>
      <c r="R8" s="160"/>
      <c r="S8" s="28" t="s">
        <v>108</v>
      </c>
      <c r="T8" s="224" t="s">
        <v>100</v>
      </c>
    </row>
    <row r="9" spans="1:20"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31"/>
    </row>
    <row r="10" spans="1:20">
      <c r="B10" s="23"/>
      <c r="C10" s="234" t="s">
        <v>106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7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1:20">
      <c r="B11" s="24">
        <v>1</v>
      </c>
      <c r="C11" s="222"/>
      <c r="D11" s="222"/>
      <c r="E11" s="223"/>
      <c r="F11" s="223"/>
      <c r="G11" s="223"/>
      <c r="H11" s="223"/>
      <c r="I11" s="223"/>
      <c r="J11" s="223"/>
      <c r="K11" s="223"/>
      <c r="L11" s="223"/>
      <c r="M11" s="59"/>
      <c r="N11" s="24"/>
      <c r="O11" s="54"/>
      <c r="P11" s="25"/>
      <c r="Q11" s="57"/>
      <c r="R11" s="58"/>
      <c r="S11" s="54"/>
      <c r="T11" s="50"/>
    </row>
    <row r="12" spans="1:20">
      <c r="B12" s="24">
        <v>2</v>
      </c>
      <c r="C12" s="222"/>
      <c r="D12" s="222"/>
      <c r="E12" s="223"/>
      <c r="F12" s="223"/>
      <c r="G12" s="223"/>
      <c r="H12" s="223"/>
      <c r="I12" s="223"/>
      <c r="J12" s="223"/>
      <c r="K12" s="223"/>
      <c r="L12" s="223"/>
      <c r="M12" s="59"/>
      <c r="N12" s="24"/>
      <c r="O12" s="54"/>
      <c r="P12" s="25"/>
      <c r="Q12" s="57"/>
      <c r="R12" s="58"/>
      <c r="S12" s="54"/>
      <c r="T12" s="50"/>
    </row>
    <row r="13" spans="1:20">
      <c r="B13" s="24">
        <v>3</v>
      </c>
      <c r="C13" s="222"/>
      <c r="D13" s="222"/>
      <c r="E13" s="223"/>
      <c r="F13" s="223"/>
      <c r="G13" s="223"/>
      <c r="H13" s="223"/>
      <c r="I13" s="223"/>
      <c r="J13" s="223"/>
      <c r="K13" s="223"/>
      <c r="L13" s="223"/>
      <c r="M13" s="59"/>
      <c r="N13" s="24"/>
      <c r="O13" s="54"/>
      <c r="P13" s="25"/>
      <c r="Q13" s="57"/>
      <c r="R13" s="58"/>
      <c r="S13" s="54"/>
      <c r="T13" s="50"/>
    </row>
    <row r="14" spans="1:20">
      <c r="B14" s="24">
        <v>4</v>
      </c>
      <c r="C14" s="222"/>
      <c r="D14" s="222"/>
      <c r="E14" s="223"/>
      <c r="F14" s="223"/>
      <c r="G14" s="223"/>
      <c r="H14" s="223"/>
      <c r="I14" s="223"/>
      <c r="J14" s="223"/>
      <c r="K14" s="223"/>
      <c r="L14" s="223"/>
      <c r="M14" s="59"/>
      <c r="N14" s="24"/>
      <c r="O14" s="54"/>
      <c r="P14" s="25"/>
      <c r="Q14" s="57"/>
      <c r="R14" s="58"/>
      <c r="S14" s="54"/>
      <c r="T14" s="50"/>
    </row>
    <row r="15" spans="1:20">
      <c r="B15" s="24">
        <v>5</v>
      </c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59"/>
      <c r="N15" s="24"/>
      <c r="O15" s="54"/>
      <c r="P15" s="25"/>
      <c r="Q15" s="57"/>
      <c r="R15" s="58"/>
      <c r="S15" s="54"/>
      <c r="T15" s="50"/>
    </row>
    <row r="16" spans="1:20">
      <c r="B16" s="24">
        <v>6</v>
      </c>
      <c r="C16" s="222"/>
      <c r="D16" s="222"/>
      <c r="E16" s="223"/>
      <c r="F16" s="223"/>
      <c r="G16" s="223"/>
      <c r="H16" s="223"/>
      <c r="I16" s="223"/>
      <c r="J16" s="223"/>
      <c r="K16" s="223"/>
      <c r="L16" s="223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22"/>
      <c r="D18" s="222"/>
      <c r="E18" s="223"/>
      <c r="F18" s="223"/>
      <c r="G18" s="223"/>
      <c r="H18" s="223"/>
      <c r="I18" s="223"/>
      <c r="J18" s="223"/>
      <c r="K18" s="223"/>
      <c r="L18" s="223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22"/>
      <c r="D19" s="222"/>
      <c r="E19" s="223"/>
      <c r="F19" s="223"/>
      <c r="G19" s="223"/>
      <c r="H19" s="223"/>
      <c r="I19" s="223"/>
      <c r="J19" s="223"/>
      <c r="K19" s="223"/>
      <c r="L19" s="223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22"/>
      <c r="D20" s="222"/>
      <c r="E20" s="223"/>
      <c r="F20" s="223"/>
      <c r="G20" s="223"/>
      <c r="H20" s="223"/>
      <c r="I20" s="223"/>
      <c r="J20" s="223"/>
      <c r="K20" s="223"/>
      <c r="L20" s="223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22"/>
      <c r="D21" s="222"/>
      <c r="E21" s="223"/>
      <c r="F21" s="223"/>
      <c r="G21" s="223"/>
      <c r="H21" s="223"/>
      <c r="I21" s="223"/>
      <c r="J21" s="223"/>
      <c r="K21" s="223"/>
      <c r="L21" s="223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22"/>
      <c r="D23" s="222"/>
      <c r="E23" s="223"/>
      <c r="F23" s="223"/>
      <c r="G23" s="223"/>
      <c r="H23" s="223"/>
      <c r="I23" s="223"/>
      <c r="J23" s="223"/>
      <c r="K23" s="223"/>
      <c r="L23" s="223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22"/>
      <c r="D24" s="222"/>
      <c r="E24" s="223"/>
      <c r="F24" s="223"/>
      <c r="G24" s="223"/>
      <c r="H24" s="223"/>
      <c r="I24" s="223"/>
      <c r="J24" s="223"/>
      <c r="K24" s="223"/>
      <c r="L24" s="223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22"/>
      <c r="D26" s="222"/>
      <c r="E26" s="223"/>
      <c r="F26" s="223"/>
      <c r="G26" s="223"/>
      <c r="H26" s="223"/>
      <c r="I26" s="223"/>
      <c r="J26" s="223"/>
      <c r="K26" s="223"/>
      <c r="L26" s="223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22"/>
      <c r="D27" s="222"/>
      <c r="E27" s="223"/>
      <c r="F27" s="223"/>
      <c r="G27" s="223"/>
      <c r="H27" s="223"/>
      <c r="I27" s="223"/>
      <c r="J27" s="223"/>
      <c r="K27" s="223"/>
      <c r="L27" s="223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22"/>
      <c r="D28" s="222"/>
      <c r="E28" s="223"/>
      <c r="F28" s="223"/>
      <c r="G28" s="223"/>
      <c r="H28" s="223"/>
      <c r="I28" s="223"/>
      <c r="J28" s="223"/>
      <c r="K28" s="223"/>
      <c r="L28" s="223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22"/>
      <c r="D29" s="222"/>
      <c r="E29" s="223"/>
      <c r="F29" s="223"/>
      <c r="G29" s="223"/>
      <c r="H29" s="223"/>
      <c r="I29" s="223"/>
      <c r="J29" s="223"/>
      <c r="K29" s="223"/>
      <c r="L29" s="223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22"/>
      <c r="D30" s="222"/>
      <c r="E30" s="223"/>
      <c r="F30" s="223"/>
      <c r="G30" s="223"/>
      <c r="H30" s="223"/>
      <c r="I30" s="223"/>
      <c r="J30" s="223"/>
      <c r="K30" s="223"/>
      <c r="L30" s="223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22"/>
      <c r="D32" s="222"/>
      <c r="E32" s="223"/>
      <c r="F32" s="223"/>
      <c r="G32" s="223"/>
      <c r="H32" s="223"/>
      <c r="I32" s="223"/>
      <c r="J32" s="223"/>
      <c r="K32" s="223"/>
      <c r="L32" s="223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22"/>
      <c r="D33" s="222"/>
      <c r="E33" s="223"/>
      <c r="F33" s="223"/>
      <c r="G33" s="223"/>
      <c r="H33" s="223"/>
      <c r="I33" s="223"/>
      <c r="J33" s="223"/>
      <c r="K33" s="223"/>
      <c r="L33" s="223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22"/>
      <c r="D35" s="222"/>
      <c r="E35" s="223"/>
      <c r="F35" s="223"/>
      <c r="G35" s="223"/>
      <c r="H35" s="223"/>
      <c r="I35" s="223"/>
      <c r="J35" s="223"/>
      <c r="K35" s="223"/>
      <c r="L35" s="223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22"/>
      <c r="D36" s="222"/>
      <c r="E36" s="223"/>
      <c r="F36" s="223"/>
      <c r="G36" s="223"/>
      <c r="H36" s="223"/>
      <c r="I36" s="223"/>
      <c r="J36" s="223"/>
      <c r="K36" s="223"/>
      <c r="L36" s="223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22"/>
      <c r="D37" s="222"/>
      <c r="E37" s="223"/>
      <c r="F37" s="223"/>
      <c r="G37" s="223"/>
      <c r="H37" s="223"/>
      <c r="I37" s="223"/>
      <c r="J37" s="223"/>
      <c r="K37" s="223"/>
      <c r="L37" s="223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22"/>
      <c r="D43" s="222"/>
      <c r="E43" s="223"/>
      <c r="F43" s="223"/>
      <c r="G43" s="223"/>
      <c r="H43" s="223"/>
      <c r="I43" s="223"/>
      <c r="J43" s="223"/>
      <c r="K43" s="223"/>
      <c r="L43" s="223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22"/>
      <c r="D45" s="222"/>
      <c r="E45" s="223"/>
      <c r="F45" s="223"/>
      <c r="G45" s="223"/>
      <c r="H45" s="223"/>
      <c r="I45" s="223"/>
      <c r="J45" s="223"/>
      <c r="K45" s="223"/>
      <c r="L45" s="223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22"/>
      <c r="D47" s="222"/>
      <c r="E47" s="223"/>
      <c r="F47" s="223"/>
      <c r="G47" s="223"/>
      <c r="H47" s="223"/>
      <c r="I47" s="223"/>
      <c r="J47" s="223"/>
      <c r="K47" s="223"/>
      <c r="L47" s="223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22"/>
      <c r="D48" s="222"/>
      <c r="E48" s="223"/>
      <c r="F48" s="223"/>
      <c r="G48" s="223"/>
      <c r="H48" s="223"/>
      <c r="I48" s="223"/>
      <c r="J48" s="223"/>
      <c r="K48" s="223"/>
      <c r="L48" s="223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22"/>
      <c r="D49" s="222"/>
      <c r="E49" s="223"/>
      <c r="F49" s="223"/>
      <c r="G49" s="223"/>
      <c r="H49" s="223"/>
      <c r="I49" s="223"/>
      <c r="J49" s="223"/>
      <c r="K49" s="223"/>
      <c r="L49" s="223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22"/>
      <c r="D51" s="222"/>
      <c r="E51" s="223"/>
      <c r="F51" s="223"/>
      <c r="G51" s="223"/>
      <c r="H51" s="223"/>
      <c r="I51" s="223"/>
      <c r="J51" s="223"/>
      <c r="K51" s="223"/>
      <c r="L51" s="223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22"/>
      <c r="D52" s="222"/>
      <c r="E52" s="223"/>
      <c r="F52" s="223"/>
      <c r="G52" s="223"/>
      <c r="H52" s="223"/>
      <c r="I52" s="223"/>
      <c r="J52" s="223"/>
      <c r="K52" s="223"/>
      <c r="L52" s="223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22"/>
      <c r="D54" s="222"/>
      <c r="E54" s="223"/>
      <c r="F54" s="223"/>
      <c r="G54" s="223"/>
      <c r="H54" s="223"/>
      <c r="I54" s="223"/>
      <c r="J54" s="223"/>
      <c r="K54" s="223"/>
      <c r="L54" s="223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22"/>
      <c r="D56" s="222"/>
      <c r="E56" s="223"/>
      <c r="F56" s="223"/>
      <c r="G56" s="223"/>
      <c r="H56" s="223"/>
      <c r="I56" s="223"/>
      <c r="J56" s="223"/>
      <c r="K56" s="223"/>
      <c r="L56" s="223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22"/>
      <c r="D57" s="222"/>
      <c r="E57" s="223"/>
      <c r="F57" s="223"/>
      <c r="G57" s="223"/>
      <c r="H57" s="223"/>
      <c r="I57" s="223"/>
      <c r="J57" s="223"/>
      <c r="K57" s="223"/>
      <c r="L57" s="223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22"/>
      <c r="D59" s="222"/>
      <c r="E59" s="223"/>
      <c r="F59" s="223"/>
      <c r="G59" s="223"/>
      <c r="H59" s="223"/>
      <c r="I59" s="223"/>
      <c r="J59" s="223"/>
      <c r="K59" s="223"/>
      <c r="L59" s="223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22"/>
      <c r="D60" s="222"/>
      <c r="E60" s="223"/>
      <c r="F60" s="223"/>
      <c r="G60" s="223"/>
      <c r="H60" s="223"/>
      <c r="I60" s="223"/>
      <c r="J60" s="223"/>
      <c r="K60" s="223"/>
      <c r="L60" s="223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22"/>
      <c r="D62" s="222"/>
      <c r="E62" s="223"/>
      <c r="F62" s="223"/>
      <c r="G62" s="223"/>
      <c r="H62" s="223"/>
      <c r="I62" s="223"/>
      <c r="J62" s="223"/>
      <c r="K62" s="223"/>
      <c r="L62" s="223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22"/>
      <c r="D63" s="222"/>
      <c r="E63" s="223"/>
      <c r="F63" s="223"/>
      <c r="G63" s="223"/>
      <c r="H63" s="223"/>
      <c r="I63" s="223"/>
      <c r="J63" s="223"/>
      <c r="K63" s="223"/>
      <c r="L63" s="223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22"/>
      <c r="D64" s="222"/>
      <c r="E64" s="223"/>
      <c r="F64" s="223"/>
      <c r="G64" s="223"/>
      <c r="H64" s="223"/>
      <c r="I64" s="223"/>
      <c r="J64" s="223"/>
      <c r="K64" s="223"/>
      <c r="L64" s="223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22"/>
      <c r="D66" s="222"/>
      <c r="E66" s="223"/>
      <c r="F66" s="223"/>
      <c r="G66" s="223"/>
      <c r="H66" s="223"/>
      <c r="I66" s="223"/>
      <c r="J66" s="223"/>
      <c r="K66" s="223"/>
      <c r="L66" s="223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22"/>
      <c r="D67" s="222"/>
      <c r="E67" s="223"/>
      <c r="F67" s="223"/>
      <c r="G67" s="223"/>
      <c r="H67" s="223"/>
      <c r="I67" s="223"/>
      <c r="J67" s="223"/>
      <c r="K67" s="223"/>
      <c r="L67" s="223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22"/>
      <c r="D69" s="222"/>
      <c r="E69" s="223"/>
      <c r="F69" s="223"/>
      <c r="G69" s="223"/>
      <c r="H69" s="223"/>
      <c r="I69" s="223"/>
      <c r="J69" s="223"/>
      <c r="K69" s="223"/>
      <c r="L69" s="223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22"/>
      <c r="D70" s="222"/>
      <c r="E70" s="223"/>
      <c r="F70" s="223"/>
      <c r="G70" s="223"/>
      <c r="H70" s="223"/>
      <c r="I70" s="223"/>
      <c r="J70" s="223"/>
      <c r="K70" s="223"/>
      <c r="L70" s="223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22"/>
      <c r="D71" s="222"/>
      <c r="E71" s="223"/>
      <c r="F71" s="223"/>
      <c r="G71" s="223"/>
      <c r="H71" s="223"/>
      <c r="I71" s="223"/>
      <c r="J71" s="223"/>
      <c r="K71" s="223"/>
      <c r="L71" s="223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22"/>
      <c r="D73" s="222"/>
      <c r="E73" s="223"/>
      <c r="F73" s="223"/>
      <c r="G73" s="223"/>
      <c r="H73" s="223"/>
      <c r="I73" s="223"/>
      <c r="J73" s="223"/>
      <c r="K73" s="223"/>
      <c r="L73" s="223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22"/>
      <c r="D74" s="222"/>
      <c r="E74" s="223"/>
      <c r="F74" s="223"/>
      <c r="G74" s="223"/>
      <c r="H74" s="223"/>
      <c r="I74" s="223"/>
      <c r="J74" s="223"/>
      <c r="K74" s="223"/>
      <c r="L74" s="223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22"/>
      <c r="D76" s="222"/>
      <c r="E76" s="223"/>
      <c r="F76" s="223"/>
      <c r="G76" s="223"/>
      <c r="H76" s="223"/>
      <c r="I76" s="223"/>
      <c r="J76" s="223"/>
      <c r="K76" s="223"/>
      <c r="L76" s="223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22"/>
      <c r="D77" s="222"/>
      <c r="E77" s="223"/>
      <c r="F77" s="223"/>
      <c r="G77" s="223"/>
      <c r="H77" s="223"/>
      <c r="I77" s="223"/>
      <c r="J77" s="223"/>
      <c r="K77" s="223"/>
      <c r="L77" s="223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22"/>
      <c r="D79" s="222"/>
      <c r="E79" s="223"/>
      <c r="F79" s="223"/>
      <c r="G79" s="223"/>
      <c r="H79" s="223"/>
      <c r="I79" s="223"/>
      <c r="J79" s="223"/>
      <c r="K79" s="223"/>
      <c r="L79" s="223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22"/>
      <c r="D80" s="222"/>
      <c r="E80" s="223"/>
      <c r="F80" s="223"/>
      <c r="G80" s="223"/>
      <c r="H80" s="223"/>
      <c r="I80" s="223"/>
      <c r="J80" s="223"/>
      <c r="K80" s="223"/>
      <c r="L80" s="223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22"/>
      <c r="D81" s="222"/>
      <c r="E81" s="223"/>
      <c r="F81" s="223"/>
      <c r="G81" s="223"/>
      <c r="H81" s="223"/>
      <c r="I81" s="223"/>
      <c r="J81" s="223"/>
      <c r="K81" s="223"/>
      <c r="L81" s="223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22"/>
      <c r="D82" s="222"/>
      <c r="E82" s="223"/>
      <c r="F82" s="223"/>
      <c r="G82" s="223"/>
      <c r="H82" s="223"/>
      <c r="I82" s="223"/>
      <c r="J82" s="223"/>
      <c r="K82" s="223"/>
      <c r="L82" s="223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22"/>
      <c r="D83" s="222"/>
      <c r="E83" s="223"/>
      <c r="F83" s="223"/>
      <c r="G83" s="223"/>
      <c r="H83" s="223"/>
      <c r="I83" s="223"/>
      <c r="J83" s="223"/>
      <c r="K83" s="223"/>
      <c r="L83" s="223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22"/>
      <c r="D84" s="222"/>
      <c r="E84" s="223"/>
      <c r="F84" s="223"/>
      <c r="G84" s="223"/>
      <c r="H84" s="223"/>
      <c r="I84" s="223"/>
      <c r="J84" s="223"/>
      <c r="K84" s="223"/>
      <c r="L84" s="223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22"/>
      <c r="D87" s="222"/>
      <c r="E87" s="223"/>
      <c r="F87" s="223"/>
      <c r="G87" s="223"/>
      <c r="H87" s="223"/>
      <c r="I87" s="223"/>
      <c r="J87" s="223"/>
      <c r="K87" s="223"/>
      <c r="L87" s="223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22"/>
      <c r="D89" s="222"/>
      <c r="E89" s="223"/>
      <c r="F89" s="223"/>
      <c r="G89" s="223"/>
      <c r="H89" s="223"/>
      <c r="I89" s="223"/>
      <c r="J89" s="223"/>
      <c r="K89" s="223"/>
      <c r="L89" s="223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22"/>
      <c r="D90" s="222"/>
      <c r="E90" s="223"/>
      <c r="F90" s="223"/>
      <c r="G90" s="223"/>
      <c r="H90" s="223"/>
      <c r="I90" s="223"/>
      <c r="J90" s="223"/>
      <c r="K90" s="223"/>
      <c r="L90" s="223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22"/>
      <c r="D91" s="222"/>
      <c r="E91" s="223"/>
      <c r="F91" s="223"/>
      <c r="G91" s="223"/>
      <c r="H91" s="223"/>
      <c r="I91" s="223"/>
      <c r="J91" s="223"/>
      <c r="K91" s="223"/>
      <c r="L91" s="223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22"/>
      <c r="D93" s="222"/>
      <c r="E93" s="223"/>
      <c r="F93" s="223"/>
      <c r="G93" s="223"/>
      <c r="H93" s="223"/>
      <c r="I93" s="223"/>
      <c r="J93" s="223"/>
      <c r="K93" s="223"/>
      <c r="L93" s="223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22"/>
      <c r="D94" s="222"/>
      <c r="E94" s="223"/>
      <c r="F94" s="223"/>
      <c r="G94" s="223"/>
      <c r="H94" s="223"/>
      <c r="I94" s="223"/>
      <c r="J94" s="223"/>
      <c r="K94" s="223"/>
      <c r="L94" s="223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22"/>
      <c r="D96" s="222"/>
      <c r="E96" s="223"/>
      <c r="F96" s="223"/>
      <c r="G96" s="223"/>
      <c r="H96" s="223"/>
      <c r="I96" s="223"/>
      <c r="J96" s="223"/>
      <c r="K96" s="223"/>
      <c r="L96" s="223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22"/>
      <c r="D97" s="222"/>
      <c r="E97" s="223"/>
      <c r="F97" s="223"/>
      <c r="G97" s="223"/>
      <c r="H97" s="223"/>
      <c r="I97" s="223"/>
      <c r="J97" s="223"/>
      <c r="K97" s="223"/>
      <c r="L97" s="223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22"/>
      <c r="D98" s="222"/>
      <c r="E98" s="223"/>
      <c r="F98" s="223"/>
      <c r="G98" s="223"/>
      <c r="H98" s="223"/>
      <c r="I98" s="223"/>
      <c r="J98" s="223"/>
      <c r="K98" s="223"/>
      <c r="L98" s="223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22"/>
      <c r="D100" s="222"/>
      <c r="E100" s="223"/>
      <c r="F100" s="223"/>
      <c r="G100" s="223"/>
      <c r="H100" s="223"/>
      <c r="I100" s="223"/>
      <c r="J100" s="223"/>
      <c r="K100" s="223"/>
      <c r="L100" s="223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22"/>
      <c r="D101" s="222"/>
      <c r="E101" s="223"/>
      <c r="F101" s="223"/>
      <c r="G101" s="223"/>
      <c r="H101" s="223"/>
      <c r="I101" s="223"/>
      <c r="J101" s="223"/>
      <c r="K101" s="223"/>
      <c r="L101" s="223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22"/>
      <c r="D103" s="222"/>
      <c r="E103" s="223"/>
      <c r="F103" s="223"/>
      <c r="G103" s="223"/>
      <c r="H103" s="223"/>
      <c r="I103" s="223"/>
      <c r="J103" s="223"/>
      <c r="K103" s="223"/>
      <c r="L103" s="223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22"/>
      <c r="D104" s="222"/>
      <c r="E104" s="223"/>
      <c r="F104" s="223"/>
      <c r="G104" s="223"/>
      <c r="H104" s="223"/>
      <c r="I104" s="223"/>
      <c r="J104" s="223"/>
      <c r="K104" s="223"/>
      <c r="L104" s="223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22"/>
      <c r="D105" s="222"/>
      <c r="E105" s="223"/>
      <c r="F105" s="223"/>
      <c r="G105" s="223"/>
      <c r="H105" s="223"/>
      <c r="I105" s="223"/>
      <c r="J105" s="223"/>
      <c r="K105" s="223"/>
      <c r="L105" s="223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22"/>
      <c r="D106" s="222"/>
      <c r="E106" s="223"/>
      <c r="F106" s="223"/>
      <c r="G106" s="223"/>
      <c r="H106" s="223"/>
      <c r="I106" s="223"/>
      <c r="J106" s="223"/>
      <c r="K106" s="223"/>
      <c r="L106" s="223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22"/>
      <c r="D108" s="222"/>
      <c r="E108" s="223"/>
      <c r="F108" s="223"/>
      <c r="G108" s="223"/>
      <c r="H108" s="223"/>
      <c r="I108" s="223"/>
      <c r="J108" s="223"/>
      <c r="K108" s="223"/>
      <c r="L108" s="223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22"/>
      <c r="D109" s="222"/>
      <c r="E109" s="223"/>
      <c r="F109" s="223"/>
      <c r="G109" s="223"/>
      <c r="H109" s="223"/>
      <c r="I109" s="223"/>
      <c r="J109" s="223"/>
      <c r="K109" s="223"/>
      <c r="L109" s="223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yY1UBlz1Q53OgB5eB3suUKRqpibKj4j8KUtE7yUtIIsbcHnmhGclwol5iBpHP82FhIXnihk1eNIy6U+xwwo1Qg==" saltValue="3QQG2xsC5phYcWu1kItoqQ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 type="fullwidthKatakana"/>
  <conditionalFormatting sqref="C11:C109">
    <cfRule type="expression" dxfId="56" priority="6" aboveAverage="1">
      <formula>AND(S11&lt;&gt;"",S11&lt;&gt;0,C11="")</formula>
    </cfRule>
  </conditionalFormatting>
  <conditionalFormatting sqref="D11:D109">
    <cfRule type="expression" dxfId="55" priority="730" aboveAverage="1">
      <formula>AND(U11&lt;&gt;"",U11&lt;&gt;0,D11="")</formula>
    </cfRule>
  </conditionalFormatting>
  <conditionalFormatting sqref="E11:E109">
    <cfRule type="expression" dxfId="54" priority="15" aboveAverage="1">
      <formula>AND(S11&lt;&gt;"",S11&lt;&gt;0,E11="")</formula>
    </cfRule>
  </conditionalFormatting>
  <conditionalFormatting sqref="F11:G109">
    <cfRule type="expression" dxfId="53" priority="726" aboveAverage="1">
      <formula>AND(U11&lt;&gt;"",U11&lt;&gt;0,F11="")</formula>
    </cfRule>
  </conditionalFormatting>
  <conditionalFormatting sqref="H11:H109">
    <cfRule type="expression" dxfId="52" priority="14" aboveAverage="1">
      <formula>AND(S11&lt;&gt;"",S11&lt;&gt;0,H11="")</formula>
    </cfRule>
  </conditionalFormatting>
  <conditionalFormatting sqref="I11:L109">
    <cfRule type="expression" dxfId="51" priority="728" aboveAverage="1">
      <formula>AND(U11&lt;&gt;"",U11&lt;&gt;0,I11="")</formula>
    </cfRule>
  </conditionalFormatting>
  <conditionalFormatting sqref="M11:M109">
    <cfRule type="expression" dxfId="50" priority="13" aboveAverage="1">
      <formula>AND(S11&lt;&gt;"",S11&lt;&gt;0,OR(M11="",M11=0))</formula>
    </cfRule>
  </conditionalFormatting>
  <conditionalFormatting sqref="N11:N109">
    <cfRule type="expression" dxfId="49" priority="12" aboveAverage="1">
      <formula>AND(S11&lt;&gt;"",S11&lt;&gt;0,N11="")</formula>
    </cfRule>
  </conditionalFormatting>
  <conditionalFormatting sqref="O11:O109">
    <cfRule type="expression" dxfId="48" priority="11" aboveAverage="1">
      <formula>AND(S11&lt;&gt;"",S11&lt;&gt;0,OR(O11="",O11=0))</formula>
    </cfRule>
  </conditionalFormatting>
  <conditionalFormatting sqref="P11:P109">
    <cfRule type="expression" dxfId="47" priority="675" aboveAverage="1">
      <formula>AND(S11&lt;&gt;"",S11&lt;&gt;0,P11="")</formula>
    </cfRule>
    <cfRule type="expression" dxfId="46" priority="676" aboveAverage="1">
      <formula>AND(NOT(O11=""),P11="")</formula>
    </cfRule>
  </conditionalFormatting>
  <conditionalFormatting sqref="Q11:Q109">
    <cfRule type="expression" dxfId="45" priority="9" aboveAverage="1">
      <formula>AND(S11&lt;&gt;"",S11&lt;&gt;0,OR(Q11="",Q11=0))</formula>
    </cfRule>
  </conditionalFormatting>
  <conditionalFormatting sqref="R11:R109">
    <cfRule type="expression" dxfId="44" priority="1" aboveAverage="1">
      <formula>AND(S11&lt;&gt;"",S11&lt;&gt;0,OR(R11="",R11=0))</formula>
    </cfRule>
  </conditionalFormatting>
  <conditionalFormatting sqref="T3">
    <cfRule type="expression" dxfId="43" priority="2" aboveAverage="1">
      <formula>LEN(T3)&gt;400</formula>
    </cfRule>
  </conditionalFormatting>
  <conditionalFormatting sqref="T11:T109">
    <cfRule type="expression" dxfId="42" priority="4" aboveAverage="1">
      <formula>LEN(T11)&gt;400</formula>
    </cfRule>
  </conditionalFormatting>
  <dataValidations disablePrompts="0" count="7">
    <dataValidation type="list" errorStyle="stop" imeMode="noControl" operator="between" allowBlank="1" showDropDown="0" showInputMessage="1" showErrorMessage="1" sqref="P11:P109">
      <formula1><![CDATA["税込み,税抜き"]]></formula1>
    </dataValidation>
    <dataValidation type="whole" errorStyle="stop" imeMode="noControl" operator="between" allowBlank="1" showDropDown="0" showInputMessage="1" showErrorMessage="1" sqref="R11:R109">
      <formula1><![CDATA[0]]></formula1>
      <formula2><![CDATA[999999999999]]></formula2>
    </dataValidation>
    <dataValidation type="custom" errorStyle="stop" imeMode="noControl" operator="between" allowBlank="1" showDropDown="0" showInputMessage="1" showErrorMessage="1" sqref="M11:M109">
      <formula1><![CDATA[AND(_xlfn.NUMBERVALUE(M11)>=-99999999,_xlfn.NUMBERVALUE(M11)<=99999999,M11*1000=INT(M11*1000))]]></formula1>
    </dataValidation>
    <dataValidation type="date" errorStyle="stop" imeMode="noControl" operator="between" allowBlank="1" showDropDown="0" showInputMessage="1" showErrorMessage="1" sqref="C11:D109">
      <formula1><![CDATA[1]]></formula1>
      <formula2><![CDATA[2958465]]></formula2>
    </dataValidation>
    <dataValidation type="custom" errorStyle="warning" imeMode="noControl" operator="between" allowBlank="1" showDropDown="0" showInputMessage="1" showErrorMessage="1" errorTitle="文字数オーバー" error="記録できる文字数を超えています。修正してください。" sqref="T11:T109 T3">
      <formula1><![CDATA[LEN(T3)<=400]]></formula1>
    </dataValidation>
    <dataValidation type="custom" errorStyle="stop" imeMode="noControl" operator="between" allowBlank="1" showDropDown="0" showInputMessage="1" showErrorMessage="1" sqref="O11:O109 Q11:Q109 S11:S109">
      <formula1><![CDATA[AND(_xlfn.NUMBERVALUE(O11)>=-999999999999,_xlfn.NUMBERVALUE(O11)<=999999999999,O11*1000=INT(O11*1000))]]></formula1>
    </dataValidation>
    <dataValidation type="custom" errorStyle="stop" imeMode="noControl" operator="between" allowBlank="1" showDropDown="0" showInputMessage="1" showErrorMessage="1" sqref="N11:N109">
      <formula1><![CDATA[LEN(N11)<=10]]></formula1>
    </dataValidation>
  </dataValidations>
  <hyperlinks>
    <hyperlink ref="S6" location="経費明細表!A1" display="シート：経費明細表へ戻る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1" t="s">
        <v>0</v>
      </c>
      <c r="C2" s="162"/>
      <c r="D2" s="163"/>
      <c r="E2" s="215" t="str">
        <f>IF(経費明細表!E2="","",経費明細表!E2)</f>
        <v>R2138U00509</v>
      </c>
      <c r="F2" s="216"/>
      <c r="G2" s="217"/>
      <c r="H2" s="2" t="s">
        <v>1</v>
      </c>
      <c r="I2" s="218" t="str">
        <f>IF(経費明細表!I2="","",経費明細表!I2)</f>
        <v>000</v>
      </c>
      <c r="J2" s="218"/>
      <c r="N2" s="1" t="s">
        <v>43</v>
      </c>
      <c r="P2" s="19"/>
      <c r="T2" s="51" t="s">
        <v>102</v>
      </c>
    </row>
    <row r="3" spans="2:20" s="1" customFormat="1" ht="18.75" customHeight="1">
      <c r="B3" s="161" t="s">
        <v>2</v>
      </c>
      <c r="C3" s="162"/>
      <c r="D3" s="163"/>
      <c r="E3" s="218" t="str">
        <f>IF(経費明細表!E3="","",経費明細表!E3)</f>
        <v>株式会社トモノカイ</v>
      </c>
      <c r="F3" s="218"/>
      <c r="G3" s="218"/>
      <c r="H3" s="218"/>
      <c r="I3" s="218"/>
      <c r="J3" s="218"/>
      <c r="N3" s="1" t="s">
        <v>44</v>
      </c>
      <c r="P3" s="19"/>
      <c r="T3" s="228"/>
    </row>
    <row r="4" spans="2:20" s="1" customFormat="1" ht="18.75" customHeight="1">
      <c r="B4" s="161" t="s">
        <v>18</v>
      </c>
      <c r="C4" s="162"/>
      <c r="D4" s="163"/>
      <c r="E4" s="219" t="str">
        <f>IF(経費明細表!E4="","",経費明細表!E4)</f>
        <v>中小企業者等</v>
      </c>
      <c r="F4" s="220"/>
      <c r="G4" s="219" t="str">
        <f>IF(経費明細表!G4="","",経費明細表!G4)</f>
        <v>通常枠</v>
      </c>
      <c r="H4" s="221"/>
      <c r="I4" s="221"/>
      <c r="J4" s="220"/>
      <c r="N4" s="1" t="s">
        <v>45</v>
      </c>
      <c r="P4" s="19"/>
      <c r="T4" s="229"/>
    </row>
    <row r="5" spans="2:20">
      <c r="T5" s="229"/>
    </row>
    <row r="6" spans="2:20" ht="18.75" customHeight="1">
      <c r="B6" s="169" t="s">
        <v>30</v>
      </c>
      <c r="C6" s="169"/>
      <c r="D6" s="214" t="s">
        <v>39</v>
      </c>
      <c r="E6" s="214"/>
      <c r="F6" s="214"/>
      <c r="G6" s="1" t="s">
        <v>113</v>
      </c>
      <c r="H6" s="1"/>
      <c r="I6" s="1"/>
      <c r="J6" s="1"/>
      <c r="K6" s="1"/>
      <c r="S6" s="26" t="s">
        <v>54</v>
      </c>
      <c r="T6" s="230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4" t="s">
        <v>159</v>
      </c>
    </row>
    <row r="8" spans="2:20" ht="27" customHeight="1">
      <c r="B8" s="164" t="s">
        <v>29</v>
      </c>
      <c r="C8" s="164" t="s">
        <v>65</v>
      </c>
      <c r="D8" s="164"/>
      <c r="E8" s="164" t="s">
        <v>24</v>
      </c>
      <c r="F8" s="164"/>
      <c r="G8" s="164"/>
      <c r="H8" s="164" t="s">
        <v>25</v>
      </c>
      <c r="I8" s="164"/>
      <c r="J8" s="164"/>
      <c r="K8" s="164"/>
      <c r="L8" s="164"/>
      <c r="M8" s="164" t="s">
        <v>26</v>
      </c>
      <c r="N8" s="164" t="s">
        <v>34</v>
      </c>
      <c r="O8" s="224" t="s">
        <v>66</v>
      </c>
      <c r="P8" s="164"/>
      <c r="Q8" s="158" t="s">
        <v>107</v>
      </c>
      <c r="R8" s="160"/>
      <c r="S8" s="28" t="s">
        <v>108</v>
      </c>
      <c r="T8" s="224" t="s">
        <v>100</v>
      </c>
    </row>
    <row r="9" spans="2:20"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31"/>
    </row>
    <row r="10" spans="2:20">
      <c r="B10" s="23"/>
      <c r="C10" s="234" t="s">
        <v>106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7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22"/>
      <c r="D11" s="222"/>
      <c r="E11" s="223"/>
      <c r="F11" s="223"/>
      <c r="G11" s="223"/>
      <c r="H11" s="223"/>
      <c r="I11" s="223"/>
      <c r="J11" s="223"/>
      <c r="K11" s="223"/>
      <c r="L11" s="223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22"/>
      <c r="D12" s="222"/>
      <c r="E12" s="223"/>
      <c r="F12" s="223"/>
      <c r="G12" s="223"/>
      <c r="H12" s="223"/>
      <c r="I12" s="223"/>
      <c r="J12" s="223"/>
      <c r="K12" s="223"/>
      <c r="L12" s="223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22"/>
      <c r="D13" s="222"/>
      <c r="E13" s="223"/>
      <c r="F13" s="223"/>
      <c r="G13" s="223"/>
      <c r="H13" s="223"/>
      <c r="I13" s="223"/>
      <c r="J13" s="223"/>
      <c r="K13" s="223"/>
      <c r="L13" s="223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22"/>
      <c r="D14" s="222"/>
      <c r="E14" s="223"/>
      <c r="F14" s="223"/>
      <c r="G14" s="223"/>
      <c r="H14" s="223"/>
      <c r="I14" s="223"/>
      <c r="J14" s="223"/>
      <c r="K14" s="223"/>
      <c r="L14" s="223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22"/>
      <c r="D16" s="222"/>
      <c r="E16" s="223"/>
      <c r="F16" s="223"/>
      <c r="G16" s="223"/>
      <c r="H16" s="223"/>
      <c r="I16" s="223"/>
      <c r="J16" s="223"/>
      <c r="K16" s="223"/>
      <c r="L16" s="223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22"/>
      <c r="D18" s="222"/>
      <c r="E18" s="223"/>
      <c r="F18" s="223"/>
      <c r="G18" s="223"/>
      <c r="H18" s="223"/>
      <c r="I18" s="223"/>
      <c r="J18" s="223"/>
      <c r="K18" s="223"/>
      <c r="L18" s="223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22"/>
      <c r="D19" s="222"/>
      <c r="E19" s="223"/>
      <c r="F19" s="223"/>
      <c r="G19" s="223"/>
      <c r="H19" s="223"/>
      <c r="I19" s="223"/>
      <c r="J19" s="223"/>
      <c r="K19" s="223"/>
      <c r="L19" s="223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22"/>
      <c r="D20" s="222"/>
      <c r="E20" s="223"/>
      <c r="F20" s="223"/>
      <c r="G20" s="223"/>
      <c r="H20" s="223"/>
      <c r="I20" s="223"/>
      <c r="J20" s="223"/>
      <c r="K20" s="223"/>
      <c r="L20" s="223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22"/>
      <c r="D21" s="222"/>
      <c r="E21" s="223"/>
      <c r="F21" s="223"/>
      <c r="G21" s="223"/>
      <c r="H21" s="223"/>
      <c r="I21" s="223"/>
      <c r="J21" s="223"/>
      <c r="K21" s="223"/>
      <c r="L21" s="223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22"/>
      <c r="D23" s="222"/>
      <c r="E23" s="223"/>
      <c r="F23" s="223"/>
      <c r="G23" s="223"/>
      <c r="H23" s="223"/>
      <c r="I23" s="223"/>
      <c r="J23" s="223"/>
      <c r="K23" s="223"/>
      <c r="L23" s="223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22"/>
      <c r="D24" s="222"/>
      <c r="E24" s="223"/>
      <c r="F24" s="223"/>
      <c r="G24" s="223"/>
      <c r="H24" s="223"/>
      <c r="I24" s="223"/>
      <c r="J24" s="223"/>
      <c r="K24" s="223"/>
      <c r="L24" s="223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22"/>
      <c r="D26" s="222"/>
      <c r="E26" s="223"/>
      <c r="F26" s="223"/>
      <c r="G26" s="223"/>
      <c r="H26" s="223"/>
      <c r="I26" s="223"/>
      <c r="J26" s="223"/>
      <c r="K26" s="223"/>
      <c r="L26" s="223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22"/>
      <c r="D27" s="222"/>
      <c r="E27" s="223"/>
      <c r="F27" s="223"/>
      <c r="G27" s="223"/>
      <c r="H27" s="223"/>
      <c r="I27" s="223"/>
      <c r="J27" s="223"/>
      <c r="K27" s="223"/>
      <c r="L27" s="223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22"/>
      <c r="D28" s="222"/>
      <c r="E28" s="223"/>
      <c r="F28" s="223"/>
      <c r="G28" s="223"/>
      <c r="H28" s="223"/>
      <c r="I28" s="223"/>
      <c r="J28" s="223"/>
      <c r="K28" s="223"/>
      <c r="L28" s="223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22"/>
      <c r="D29" s="222"/>
      <c r="E29" s="223"/>
      <c r="F29" s="223"/>
      <c r="G29" s="223"/>
      <c r="H29" s="223"/>
      <c r="I29" s="223"/>
      <c r="J29" s="223"/>
      <c r="K29" s="223"/>
      <c r="L29" s="223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22"/>
      <c r="D30" s="222"/>
      <c r="E30" s="223"/>
      <c r="F30" s="223"/>
      <c r="G30" s="223"/>
      <c r="H30" s="223"/>
      <c r="I30" s="223"/>
      <c r="J30" s="223"/>
      <c r="K30" s="223"/>
      <c r="L30" s="223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22"/>
      <c r="D32" s="222"/>
      <c r="E32" s="223"/>
      <c r="F32" s="223"/>
      <c r="G32" s="223"/>
      <c r="H32" s="223"/>
      <c r="I32" s="223"/>
      <c r="J32" s="223"/>
      <c r="K32" s="223"/>
      <c r="L32" s="223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22"/>
      <c r="D33" s="222"/>
      <c r="E33" s="223"/>
      <c r="F33" s="223"/>
      <c r="G33" s="223"/>
      <c r="H33" s="223"/>
      <c r="I33" s="223"/>
      <c r="J33" s="223"/>
      <c r="K33" s="223"/>
      <c r="L33" s="223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22"/>
      <c r="D35" s="222"/>
      <c r="E35" s="223"/>
      <c r="F35" s="223"/>
      <c r="G35" s="223"/>
      <c r="H35" s="223"/>
      <c r="I35" s="223"/>
      <c r="J35" s="223"/>
      <c r="K35" s="223"/>
      <c r="L35" s="223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22"/>
      <c r="D36" s="222"/>
      <c r="E36" s="223"/>
      <c r="F36" s="223"/>
      <c r="G36" s="223"/>
      <c r="H36" s="223"/>
      <c r="I36" s="223"/>
      <c r="J36" s="223"/>
      <c r="K36" s="223"/>
      <c r="L36" s="223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22"/>
      <c r="D37" s="222"/>
      <c r="E37" s="223"/>
      <c r="F37" s="223"/>
      <c r="G37" s="223"/>
      <c r="H37" s="223"/>
      <c r="I37" s="223"/>
      <c r="J37" s="223"/>
      <c r="K37" s="223"/>
      <c r="L37" s="223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22"/>
      <c r="D43" s="222"/>
      <c r="E43" s="223"/>
      <c r="F43" s="223"/>
      <c r="G43" s="223"/>
      <c r="H43" s="223"/>
      <c r="I43" s="223"/>
      <c r="J43" s="223"/>
      <c r="K43" s="223"/>
      <c r="L43" s="223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22"/>
      <c r="D45" s="222"/>
      <c r="E45" s="223"/>
      <c r="F45" s="223"/>
      <c r="G45" s="223"/>
      <c r="H45" s="223"/>
      <c r="I45" s="223"/>
      <c r="J45" s="223"/>
      <c r="K45" s="223"/>
      <c r="L45" s="223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22"/>
      <c r="D47" s="222"/>
      <c r="E47" s="223"/>
      <c r="F47" s="223"/>
      <c r="G47" s="223"/>
      <c r="H47" s="223"/>
      <c r="I47" s="223"/>
      <c r="J47" s="223"/>
      <c r="K47" s="223"/>
      <c r="L47" s="223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22"/>
      <c r="D48" s="222"/>
      <c r="E48" s="223"/>
      <c r="F48" s="223"/>
      <c r="G48" s="223"/>
      <c r="H48" s="223"/>
      <c r="I48" s="223"/>
      <c r="J48" s="223"/>
      <c r="K48" s="223"/>
      <c r="L48" s="223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22"/>
      <c r="D49" s="222"/>
      <c r="E49" s="223"/>
      <c r="F49" s="223"/>
      <c r="G49" s="223"/>
      <c r="H49" s="223"/>
      <c r="I49" s="223"/>
      <c r="J49" s="223"/>
      <c r="K49" s="223"/>
      <c r="L49" s="223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22"/>
      <c r="D51" s="222"/>
      <c r="E51" s="223"/>
      <c r="F51" s="223"/>
      <c r="G51" s="223"/>
      <c r="H51" s="223"/>
      <c r="I51" s="223"/>
      <c r="J51" s="223"/>
      <c r="K51" s="223"/>
      <c r="L51" s="223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22"/>
      <c r="D52" s="222"/>
      <c r="E52" s="223"/>
      <c r="F52" s="223"/>
      <c r="G52" s="223"/>
      <c r="H52" s="223"/>
      <c r="I52" s="223"/>
      <c r="J52" s="223"/>
      <c r="K52" s="223"/>
      <c r="L52" s="223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22"/>
      <c r="D54" s="222"/>
      <c r="E54" s="223"/>
      <c r="F54" s="223"/>
      <c r="G54" s="223"/>
      <c r="H54" s="223"/>
      <c r="I54" s="223"/>
      <c r="J54" s="223"/>
      <c r="K54" s="223"/>
      <c r="L54" s="223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22"/>
      <c r="D56" s="222"/>
      <c r="E56" s="223"/>
      <c r="F56" s="223"/>
      <c r="G56" s="223"/>
      <c r="H56" s="223"/>
      <c r="I56" s="223"/>
      <c r="J56" s="223"/>
      <c r="K56" s="223"/>
      <c r="L56" s="223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22"/>
      <c r="D57" s="222"/>
      <c r="E57" s="223"/>
      <c r="F57" s="223"/>
      <c r="G57" s="223"/>
      <c r="H57" s="223"/>
      <c r="I57" s="223"/>
      <c r="J57" s="223"/>
      <c r="K57" s="223"/>
      <c r="L57" s="223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22"/>
      <c r="D59" s="222"/>
      <c r="E59" s="223"/>
      <c r="F59" s="223"/>
      <c r="G59" s="223"/>
      <c r="H59" s="223"/>
      <c r="I59" s="223"/>
      <c r="J59" s="223"/>
      <c r="K59" s="223"/>
      <c r="L59" s="223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22"/>
      <c r="D60" s="222"/>
      <c r="E60" s="223"/>
      <c r="F60" s="223"/>
      <c r="G60" s="223"/>
      <c r="H60" s="223"/>
      <c r="I60" s="223"/>
      <c r="J60" s="223"/>
      <c r="K60" s="223"/>
      <c r="L60" s="223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22"/>
      <c r="D62" s="222"/>
      <c r="E62" s="223"/>
      <c r="F62" s="223"/>
      <c r="G62" s="223"/>
      <c r="H62" s="223"/>
      <c r="I62" s="223"/>
      <c r="J62" s="223"/>
      <c r="K62" s="223"/>
      <c r="L62" s="223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22"/>
      <c r="D63" s="222"/>
      <c r="E63" s="223"/>
      <c r="F63" s="223"/>
      <c r="G63" s="223"/>
      <c r="H63" s="223"/>
      <c r="I63" s="223"/>
      <c r="J63" s="223"/>
      <c r="K63" s="223"/>
      <c r="L63" s="223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22"/>
      <c r="D64" s="222"/>
      <c r="E64" s="223"/>
      <c r="F64" s="223"/>
      <c r="G64" s="223"/>
      <c r="H64" s="223"/>
      <c r="I64" s="223"/>
      <c r="J64" s="223"/>
      <c r="K64" s="223"/>
      <c r="L64" s="223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22"/>
      <c r="D66" s="222"/>
      <c r="E66" s="223"/>
      <c r="F66" s="223"/>
      <c r="G66" s="223"/>
      <c r="H66" s="223"/>
      <c r="I66" s="223"/>
      <c r="J66" s="223"/>
      <c r="K66" s="223"/>
      <c r="L66" s="223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22"/>
      <c r="D67" s="222"/>
      <c r="E67" s="223"/>
      <c r="F67" s="223"/>
      <c r="G67" s="223"/>
      <c r="H67" s="223"/>
      <c r="I67" s="223"/>
      <c r="J67" s="223"/>
      <c r="K67" s="223"/>
      <c r="L67" s="223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22"/>
      <c r="D69" s="222"/>
      <c r="E69" s="223"/>
      <c r="F69" s="223"/>
      <c r="G69" s="223"/>
      <c r="H69" s="223"/>
      <c r="I69" s="223"/>
      <c r="J69" s="223"/>
      <c r="K69" s="223"/>
      <c r="L69" s="223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22"/>
      <c r="D70" s="222"/>
      <c r="E70" s="223"/>
      <c r="F70" s="223"/>
      <c r="G70" s="223"/>
      <c r="H70" s="223"/>
      <c r="I70" s="223"/>
      <c r="J70" s="223"/>
      <c r="K70" s="223"/>
      <c r="L70" s="223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22"/>
      <c r="D71" s="222"/>
      <c r="E71" s="223"/>
      <c r="F71" s="223"/>
      <c r="G71" s="223"/>
      <c r="H71" s="223"/>
      <c r="I71" s="223"/>
      <c r="J71" s="223"/>
      <c r="K71" s="223"/>
      <c r="L71" s="223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22"/>
      <c r="D73" s="222"/>
      <c r="E73" s="223"/>
      <c r="F73" s="223"/>
      <c r="G73" s="223"/>
      <c r="H73" s="223"/>
      <c r="I73" s="223"/>
      <c r="J73" s="223"/>
      <c r="K73" s="223"/>
      <c r="L73" s="223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22"/>
      <c r="D74" s="222"/>
      <c r="E74" s="223"/>
      <c r="F74" s="223"/>
      <c r="G74" s="223"/>
      <c r="H74" s="223"/>
      <c r="I74" s="223"/>
      <c r="J74" s="223"/>
      <c r="K74" s="223"/>
      <c r="L74" s="223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22"/>
      <c r="D76" s="222"/>
      <c r="E76" s="223"/>
      <c r="F76" s="223"/>
      <c r="G76" s="223"/>
      <c r="H76" s="223"/>
      <c r="I76" s="223"/>
      <c r="J76" s="223"/>
      <c r="K76" s="223"/>
      <c r="L76" s="223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22"/>
      <c r="D77" s="222"/>
      <c r="E77" s="223"/>
      <c r="F77" s="223"/>
      <c r="G77" s="223"/>
      <c r="H77" s="223"/>
      <c r="I77" s="223"/>
      <c r="J77" s="223"/>
      <c r="K77" s="223"/>
      <c r="L77" s="223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22"/>
      <c r="D79" s="222"/>
      <c r="E79" s="223"/>
      <c r="F79" s="223"/>
      <c r="G79" s="223"/>
      <c r="H79" s="223"/>
      <c r="I79" s="223"/>
      <c r="J79" s="223"/>
      <c r="K79" s="223"/>
      <c r="L79" s="223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22"/>
      <c r="D80" s="222"/>
      <c r="E80" s="223"/>
      <c r="F80" s="223"/>
      <c r="G80" s="223"/>
      <c r="H80" s="223"/>
      <c r="I80" s="223"/>
      <c r="J80" s="223"/>
      <c r="K80" s="223"/>
      <c r="L80" s="223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22"/>
      <c r="D81" s="222"/>
      <c r="E81" s="223"/>
      <c r="F81" s="223"/>
      <c r="G81" s="223"/>
      <c r="H81" s="223"/>
      <c r="I81" s="223"/>
      <c r="J81" s="223"/>
      <c r="K81" s="223"/>
      <c r="L81" s="223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22"/>
      <c r="D82" s="222"/>
      <c r="E82" s="223"/>
      <c r="F82" s="223"/>
      <c r="G82" s="223"/>
      <c r="H82" s="223"/>
      <c r="I82" s="223"/>
      <c r="J82" s="223"/>
      <c r="K82" s="223"/>
      <c r="L82" s="223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22"/>
      <c r="D83" s="222"/>
      <c r="E83" s="223"/>
      <c r="F83" s="223"/>
      <c r="G83" s="223"/>
      <c r="H83" s="223"/>
      <c r="I83" s="223"/>
      <c r="J83" s="223"/>
      <c r="K83" s="223"/>
      <c r="L83" s="223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22"/>
      <c r="D84" s="222"/>
      <c r="E84" s="223"/>
      <c r="F84" s="223"/>
      <c r="G84" s="223"/>
      <c r="H84" s="223"/>
      <c r="I84" s="223"/>
      <c r="J84" s="223"/>
      <c r="K84" s="223"/>
      <c r="L84" s="223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22"/>
      <c r="D87" s="222"/>
      <c r="E87" s="223"/>
      <c r="F87" s="223"/>
      <c r="G87" s="223"/>
      <c r="H87" s="223"/>
      <c r="I87" s="223"/>
      <c r="J87" s="223"/>
      <c r="K87" s="223"/>
      <c r="L87" s="223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22"/>
      <c r="D89" s="222"/>
      <c r="E89" s="223"/>
      <c r="F89" s="223"/>
      <c r="G89" s="223"/>
      <c r="H89" s="223"/>
      <c r="I89" s="223"/>
      <c r="J89" s="223"/>
      <c r="K89" s="223"/>
      <c r="L89" s="223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22"/>
      <c r="D90" s="222"/>
      <c r="E90" s="223"/>
      <c r="F90" s="223"/>
      <c r="G90" s="223"/>
      <c r="H90" s="223"/>
      <c r="I90" s="223"/>
      <c r="J90" s="223"/>
      <c r="K90" s="223"/>
      <c r="L90" s="223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22"/>
      <c r="D91" s="222"/>
      <c r="E91" s="223"/>
      <c r="F91" s="223"/>
      <c r="G91" s="223"/>
      <c r="H91" s="223"/>
      <c r="I91" s="223"/>
      <c r="J91" s="223"/>
      <c r="K91" s="223"/>
      <c r="L91" s="223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22"/>
      <c r="D93" s="222"/>
      <c r="E93" s="223"/>
      <c r="F93" s="223"/>
      <c r="G93" s="223"/>
      <c r="H93" s="223"/>
      <c r="I93" s="223"/>
      <c r="J93" s="223"/>
      <c r="K93" s="223"/>
      <c r="L93" s="223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22"/>
      <c r="D94" s="222"/>
      <c r="E94" s="223"/>
      <c r="F94" s="223"/>
      <c r="G94" s="223"/>
      <c r="H94" s="223"/>
      <c r="I94" s="223"/>
      <c r="J94" s="223"/>
      <c r="K94" s="223"/>
      <c r="L94" s="223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22"/>
      <c r="D96" s="222"/>
      <c r="E96" s="223"/>
      <c r="F96" s="223"/>
      <c r="G96" s="223"/>
      <c r="H96" s="223"/>
      <c r="I96" s="223"/>
      <c r="J96" s="223"/>
      <c r="K96" s="223"/>
      <c r="L96" s="223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22"/>
      <c r="D97" s="222"/>
      <c r="E97" s="223"/>
      <c r="F97" s="223"/>
      <c r="G97" s="223"/>
      <c r="H97" s="223"/>
      <c r="I97" s="223"/>
      <c r="J97" s="223"/>
      <c r="K97" s="223"/>
      <c r="L97" s="223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22"/>
      <c r="D98" s="222"/>
      <c r="E98" s="223"/>
      <c r="F98" s="223"/>
      <c r="G98" s="223"/>
      <c r="H98" s="223"/>
      <c r="I98" s="223"/>
      <c r="J98" s="223"/>
      <c r="K98" s="223"/>
      <c r="L98" s="223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22"/>
      <c r="D100" s="222"/>
      <c r="E100" s="223"/>
      <c r="F100" s="223"/>
      <c r="G100" s="223"/>
      <c r="H100" s="223"/>
      <c r="I100" s="223"/>
      <c r="J100" s="223"/>
      <c r="K100" s="223"/>
      <c r="L100" s="223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22"/>
      <c r="D101" s="222"/>
      <c r="E101" s="223"/>
      <c r="F101" s="223"/>
      <c r="G101" s="223"/>
      <c r="H101" s="223"/>
      <c r="I101" s="223"/>
      <c r="J101" s="223"/>
      <c r="K101" s="223"/>
      <c r="L101" s="223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22"/>
      <c r="D103" s="222"/>
      <c r="E103" s="223"/>
      <c r="F103" s="223"/>
      <c r="G103" s="223"/>
      <c r="H103" s="223"/>
      <c r="I103" s="223"/>
      <c r="J103" s="223"/>
      <c r="K103" s="223"/>
      <c r="L103" s="223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22"/>
      <c r="D104" s="222"/>
      <c r="E104" s="223"/>
      <c r="F104" s="223"/>
      <c r="G104" s="223"/>
      <c r="H104" s="223"/>
      <c r="I104" s="223"/>
      <c r="J104" s="223"/>
      <c r="K104" s="223"/>
      <c r="L104" s="223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22"/>
      <c r="D105" s="222"/>
      <c r="E105" s="223"/>
      <c r="F105" s="223"/>
      <c r="G105" s="223"/>
      <c r="H105" s="223"/>
      <c r="I105" s="223"/>
      <c r="J105" s="223"/>
      <c r="K105" s="223"/>
      <c r="L105" s="223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22"/>
      <c r="D106" s="222"/>
      <c r="E106" s="223"/>
      <c r="F106" s="223"/>
      <c r="G106" s="223"/>
      <c r="H106" s="223"/>
      <c r="I106" s="223"/>
      <c r="J106" s="223"/>
      <c r="K106" s="223"/>
      <c r="L106" s="223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22"/>
      <c r="D108" s="222"/>
      <c r="E108" s="223"/>
      <c r="F108" s="223"/>
      <c r="G108" s="223"/>
      <c r="H108" s="223"/>
      <c r="I108" s="223"/>
      <c r="J108" s="223"/>
      <c r="K108" s="223"/>
      <c r="L108" s="223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22"/>
      <c r="D109" s="222"/>
      <c r="E109" s="223"/>
      <c r="F109" s="223"/>
      <c r="G109" s="223"/>
      <c r="H109" s="223"/>
      <c r="I109" s="223"/>
      <c r="J109" s="223"/>
      <c r="K109" s="223"/>
      <c r="L109" s="223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KZ5HF++I5YCrHCtkzebd9rTXFMBnoalW+68PUHpA0EiPXshWY6GOKYfl/588GC4cTTZ02TysAKzTzJIB6psmBQ==" saltValue="wXZkse5Qd1wSk1SPNjAWKA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 type="fullwidthKatakana"/>
  <conditionalFormatting sqref="C11:D109">
    <cfRule type="expression" dxfId="41" priority="6" aboveAverage="1">
      <formula>AND(S11&lt;&gt;"",S11&lt;&gt;0,C11="")</formula>
    </cfRule>
  </conditionalFormatting>
  <conditionalFormatting sqref="E11:G109">
    <cfRule type="expression" dxfId="40" priority="15" aboveAverage="1">
      <formula>AND(S11&lt;&gt;"",S11&lt;&gt;0,E11="")</formula>
    </cfRule>
  </conditionalFormatting>
  <conditionalFormatting sqref="H11:L109">
    <cfRule type="expression" dxfId="39" priority="14" aboveAverage="1">
      <formula>AND(S11&lt;&gt;"",S11&lt;&gt;0,H11="")</formula>
    </cfRule>
  </conditionalFormatting>
  <conditionalFormatting sqref="M11:M109">
    <cfRule type="expression" dxfId="38" priority="13" aboveAverage="1">
      <formula>AND(S11&lt;&gt;"",S11&lt;&gt;0,OR(M11="",M11=0))</formula>
    </cfRule>
  </conditionalFormatting>
  <conditionalFormatting sqref="N11:N109">
    <cfRule type="expression" dxfId="37" priority="12" aboveAverage="1">
      <formula>AND(S11&lt;&gt;"",S11&lt;&gt;0,N11="")</formula>
    </cfRule>
  </conditionalFormatting>
  <conditionalFormatting sqref="O11:O109">
    <cfRule type="expression" dxfId="36" priority="11" aboveAverage="1">
      <formula>AND(S11&lt;&gt;"",S11&lt;&gt;0,OR(O11="",O11=0))</formula>
    </cfRule>
  </conditionalFormatting>
  <conditionalFormatting sqref="P11:P109">
    <cfRule type="expression" dxfId="35" priority="677" aboveAverage="1">
      <formula>AND(S11&lt;&gt;"",S11&lt;&gt;0,P11="")</formula>
    </cfRule>
    <cfRule type="expression" dxfId="34" priority="678" aboveAverage="1">
      <formula>AND(NOT(O11=""),P11="")</formula>
    </cfRule>
  </conditionalFormatting>
  <conditionalFormatting sqref="Q11:Q109">
    <cfRule type="expression" dxfId="33" priority="9" aboveAverage="1">
      <formula>AND(S11&lt;&gt;"",S11&lt;&gt;0,OR(Q11="",Q11=0))</formula>
    </cfRule>
  </conditionalFormatting>
  <conditionalFormatting sqref="R11:R109">
    <cfRule type="expression" dxfId="32" priority="1" aboveAverage="1">
      <formula>AND(S11&lt;&gt;"",S11&lt;&gt;0,OR(R11="",R11=0))</formula>
    </cfRule>
  </conditionalFormatting>
  <conditionalFormatting sqref="T3">
    <cfRule type="expression" dxfId="31" priority="2" aboveAverage="1">
      <formula>LEN(T3)&gt;400</formula>
    </cfRule>
  </conditionalFormatting>
  <conditionalFormatting sqref="T11:T109">
    <cfRule type="expression" dxfId="30" priority="4" aboveAverage="1">
      <formula>LEN(T11)&gt;400</formula>
    </cfRule>
  </conditionalFormatting>
  <dataValidations disablePrompts="0" count="7">
    <dataValidation type="list" errorStyle="stop" imeMode="noControl" operator="between" allowBlank="1" showDropDown="0" showInputMessage="1" showErrorMessage="1" sqref="P11:P109">
      <formula1><![CDATA["税込み,税抜き"]]></formula1>
    </dataValidation>
    <dataValidation type="whole" errorStyle="stop" imeMode="noControl" operator="between" allowBlank="1" showDropDown="0" showInputMessage="1" showErrorMessage="1" sqref="R11:R109">
      <formula1><![CDATA[0]]></formula1>
      <formula2><![CDATA[999999999999]]></formula2>
    </dataValidation>
    <dataValidation type="custom" errorStyle="stop" imeMode="noControl" operator="between" allowBlank="1" showDropDown="0" showInputMessage="1" showErrorMessage="1" sqref="M11:M109">
      <formula1><![CDATA[AND(_xlfn.NUMBERVALUE(M11)>=-99999999,_xlfn.NUMBERVALUE(M11)<=99999999,M11*1000=INT(M11*1000))]]></formula1>
    </dataValidation>
    <dataValidation type="date" errorStyle="stop" imeMode="noControl" operator="between" allowBlank="1" showDropDown="0" showInputMessage="1" showErrorMessage="1" sqref="C11:D109">
      <formula1><![CDATA[1]]></formula1>
      <formula2><![CDATA[2958465]]></formula2>
    </dataValidation>
    <dataValidation type="custom" errorStyle="warning" imeMode="noControl" operator="between" allowBlank="1" showDropDown="0" showInputMessage="1" showErrorMessage="1" errorTitle="文字数オーバー" error="記録できる文字数を超えています。修正してください。" sqref="T11:T109 T3">
      <formula1><![CDATA[LEN(T3)<=400]]></formula1>
    </dataValidation>
    <dataValidation type="custom" errorStyle="stop" imeMode="noControl" operator="between" allowBlank="1" showDropDown="0" showInputMessage="1" showErrorMessage="1" sqref="O11:O109 Q11:Q109 S11:S109">
      <formula1><![CDATA[AND(_xlfn.NUMBERVALUE(O11)>=-999999999999,_xlfn.NUMBERVALUE(O11)<=999999999999,O11*1000=INT(O11*1000))]]></formula1>
    </dataValidation>
    <dataValidation type="custom" errorStyle="stop" imeMode="noControl" operator="between" allowBlank="1" showDropDown="0" showInputMessage="1" showErrorMessage="1" sqref="N11:N109">
      <formula1><![CDATA[LEN(N11)<=10]]></formula1>
    </dataValidation>
  </dataValidations>
  <hyperlinks>
    <hyperlink ref="S6" location="経費明細表!A1" display="シート：経費明細表へ戻る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1" t="s">
        <v>0</v>
      </c>
      <c r="C2" s="162"/>
      <c r="D2" s="163"/>
      <c r="E2" s="215" t="str">
        <f>IF(経費明細表!E2="","",経費明細表!E2)</f>
        <v>R2138U00509</v>
      </c>
      <c r="F2" s="216"/>
      <c r="G2" s="217"/>
      <c r="H2" s="2" t="s">
        <v>1</v>
      </c>
      <c r="I2" s="218" t="str">
        <f>IF(経費明細表!I2="","",経費明細表!I2)</f>
        <v>000</v>
      </c>
      <c r="J2" s="218"/>
      <c r="N2" s="1" t="s">
        <v>43</v>
      </c>
      <c r="P2" s="19"/>
      <c r="T2" s="51" t="s">
        <v>102</v>
      </c>
    </row>
    <row r="3" spans="2:20" s="1" customFormat="1" ht="18.75" customHeight="1">
      <c r="B3" s="161" t="s">
        <v>2</v>
      </c>
      <c r="C3" s="162"/>
      <c r="D3" s="163"/>
      <c r="E3" s="218" t="str">
        <f>IF(経費明細表!E3="","",経費明細表!E3)</f>
        <v>株式会社トモノカイ</v>
      </c>
      <c r="F3" s="218"/>
      <c r="G3" s="218"/>
      <c r="H3" s="218"/>
      <c r="I3" s="218"/>
      <c r="J3" s="218"/>
      <c r="N3" s="1" t="s">
        <v>44</v>
      </c>
      <c r="P3" s="19"/>
      <c r="T3" s="228"/>
    </row>
    <row r="4" spans="2:20" s="1" customFormat="1" ht="18.75" customHeight="1">
      <c r="B4" s="161" t="s">
        <v>18</v>
      </c>
      <c r="C4" s="162"/>
      <c r="D4" s="163"/>
      <c r="E4" s="219" t="str">
        <f>IF(経費明細表!E4="","",経費明細表!E4)</f>
        <v>中小企業者等</v>
      </c>
      <c r="F4" s="220"/>
      <c r="G4" s="219" t="str">
        <f>IF(経費明細表!G4="","",経費明細表!G4)</f>
        <v>通常枠</v>
      </c>
      <c r="H4" s="221"/>
      <c r="I4" s="221"/>
      <c r="J4" s="220"/>
      <c r="N4" s="1" t="s">
        <v>45</v>
      </c>
      <c r="P4" s="19"/>
      <c r="T4" s="229"/>
    </row>
    <row r="5" spans="2:20">
      <c r="T5" s="229"/>
    </row>
    <row r="6" spans="2:20" ht="18.75" customHeight="1">
      <c r="B6" s="169" t="s">
        <v>30</v>
      </c>
      <c r="C6" s="169"/>
      <c r="D6" s="214" t="s">
        <v>40</v>
      </c>
      <c r="E6" s="214"/>
      <c r="F6" s="214"/>
      <c r="G6" s="1" t="s">
        <v>113</v>
      </c>
      <c r="H6" s="1"/>
      <c r="I6" s="1"/>
      <c r="J6" s="1"/>
      <c r="K6" s="1"/>
      <c r="S6" s="26" t="s">
        <v>54</v>
      </c>
      <c r="T6" s="230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4" t="s">
        <v>159</v>
      </c>
    </row>
    <row r="8" spans="2:20" ht="27" customHeight="1">
      <c r="B8" s="164" t="s">
        <v>29</v>
      </c>
      <c r="C8" s="164" t="s">
        <v>65</v>
      </c>
      <c r="D8" s="164"/>
      <c r="E8" s="164" t="s">
        <v>24</v>
      </c>
      <c r="F8" s="164"/>
      <c r="G8" s="164"/>
      <c r="H8" s="164" t="s">
        <v>25</v>
      </c>
      <c r="I8" s="164"/>
      <c r="J8" s="164"/>
      <c r="K8" s="164"/>
      <c r="L8" s="164"/>
      <c r="M8" s="164" t="s">
        <v>26</v>
      </c>
      <c r="N8" s="164" t="s">
        <v>34</v>
      </c>
      <c r="O8" s="224" t="s">
        <v>66</v>
      </c>
      <c r="P8" s="164"/>
      <c r="Q8" s="158" t="s">
        <v>107</v>
      </c>
      <c r="R8" s="160"/>
      <c r="S8" s="28" t="s">
        <v>108</v>
      </c>
      <c r="T8" s="224" t="s">
        <v>100</v>
      </c>
    </row>
    <row r="9" spans="2:20"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31"/>
    </row>
    <row r="10" spans="2:20">
      <c r="B10" s="23"/>
      <c r="C10" s="234" t="s">
        <v>106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7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22"/>
      <c r="D11" s="222"/>
      <c r="E11" s="223"/>
      <c r="F11" s="223"/>
      <c r="G11" s="223"/>
      <c r="H11" s="223"/>
      <c r="I11" s="223"/>
      <c r="J11" s="223"/>
      <c r="K11" s="223"/>
      <c r="L11" s="223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22"/>
      <c r="D12" s="222"/>
      <c r="E12" s="223"/>
      <c r="F12" s="223"/>
      <c r="G12" s="223"/>
      <c r="H12" s="223"/>
      <c r="I12" s="223"/>
      <c r="J12" s="223"/>
      <c r="K12" s="223"/>
      <c r="L12" s="223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22"/>
      <c r="D13" s="222"/>
      <c r="E13" s="223"/>
      <c r="F13" s="223"/>
      <c r="G13" s="223"/>
      <c r="H13" s="223"/>
      <c r="I13" s="223"/>
      <c r="J13" s="223"/>
      <c r="K13" s="223"/>
      <c r="L13" s="223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22"/>
      <c r="D14" s="222"/>
      <c r="E14" s="223"/>
      <c r="F14" s="223"/>
      <c r="G14" s="223"/>
      <c r="H14" s="223"/>
      <c r="I14" s="223"/>
      <c r="J14" s="223"/>
      <c r="K14" s="223"/>
      <c r="L14" s="223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22"/>
      <c r="D16" s="222"/>
      <c r="E16" s="223"/>
      <c r="F16" s="223"/>
      <c r="G16" s="223"/>
      <c r="H16" s="223"/>
      <c r="I16" s="223"/>
      <c r="J16" s="223"/>
      <c r="K16" s="223"/>
      <c r="L16" s="223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22"/>
      <c r="D18" s="222"/>
      <c r="E18" s="223"/>
      <c r="F18" s="223"/>
      <c r="G18" s="223"/>
      <c r="H18" s="223"/>
      <c r="I18" s="223"/>
      <c r="J18" s="223"/>
      <c r="K18" s="223"/>
      <c r="L18" s="223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22"/>
      <c r="D19" s="222"/>
      <c r="E19" s="223"/>
      <c r="F19" s="223"/>
      <c r="G19" s="223"/>
      <c r="H19" s="223"/>
      <c r="I19" s="223"/>
      <c r="J19" s="223"/>
      <c r="K19" s="223"/>
      <c r="L19" s="223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22"/>
      <c r="D20" s="222"/>
      <c r="E20" s="223"/>
      <c r="F20" s="223"/>
      <c r="G20" s="223"/>
      <c r="H20" s="223"/>
      <c r="I20" s="223"/>
      <c r="J20" s="223"/>
      <c r="K20" s="223"/>
      <c r="L20" s="223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22"/>
      <c r="D21" s="222"/>
      <c r="E21" s="223"/>
      <c r="F21" s="223"/>
      <c r="G21" s="223"/>
      <c r="H21" s="223"/>
      <c r="I21" s="223"/>
      <c r="J21" s="223"/>
      <c r="K21" s="223"/>
      <c r="L21" s="223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22"/>
      <c r="D23" s="222"/>
      <c r="E23" s="223"/>
      <c r="F23" s="223"/>
      <c r="G23" s="223"/>
      <c r="H23" s="223"/>
      <c r="I23" s="223"/>
      <c r="J23" s="223"/>
      <c r="K23" s="223"/>
      <c r="L23" s="223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22"/>
      <c r="D24" s="222"/>
      <c r="E24" s="223"/>
      <c r="F24" s="223"/>
      <c r="G24" s="223"/>
      <c r="H24" s="223"/>
      <c r="I24" s="223"/>
      <c r="J24" s="223"/>
      <c r="K24" s="223"/>
      <c r="L24" s="223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22"/>
      <c r="D26" s="222"/>
      <c r="E26" s="223"/>
      <c r="F26" s="223"/>
      <c r="G26" s="223"/>
      <c r="H26" s="223"/>
      <c r="I26" s="223"/>
      <c r="J26" s="223"/>
      <c r="K26" s="223"/>
      <c r="L26" s="223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22"/>
      <c r="D27" s="222"/>
      <c r="E27" s="223"/>
      <c r="F27" s="223"/>
      <c r="G27" s="223"/>
      <c r="H27" s="223"/>
      <c r="I27" s="223"/>
      <c r="J27" s="223"/>
      <c r="K27" s="223"/>
      <c r="L27" s="223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22"/>
      <c r="D28" s="222"/>
      <c r="E28" s="223"/>
      <c r="F28" s="223"/>
      <c r="G28" s="223"/>
      <c r="H28" s="223"/>
      <c r="I28" s="223"/>
      <c r="J28" s="223"/>
      <c r="K28" s="223"/>
      <c r="L28" s="223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22"/>
      <c r="D29" s="222"/>
      <c r="E29" s="223"/>
      <c r="F29" s="223"/>
      <c r="G29" s="223"/>
      <c r="H29" s="223"/>
      <c r="I29" s="223"/>
      <c r="J29" s="223"/>
      <c r="K29" s="223"/>
      <c r="L29" s="223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22"/>
      <c r="D30" s="222"/>
      <c r="E30" s="223"/>
      <c r="F30" s="223"/>
      <c r="G30" s="223"/>
      <c r="H30" s="223"/>
      <c r="I30" s="223"/>
      <c r="J30" s="223"/>
      <c r="K30" s="223"/>
      <c r="L30" s="223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22"/>
      <c r="D32" s="222"/>
      <c r="E32" s="223"/>
      <c r="F32" s="223"/>
      <c r="G32" s="223"/>
      <c r="H32" s="223"/>
      <c r="I32" s="223"/>
      <c r="J32" s="223"/>
      <c r="K32" s="223"/>
      <c r="L32" s="223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22"/>
      <c r="D33" s="222"/>
      <c r="E33" s="223"/>
      <c r="F33" s="223"/>
      <c r="G33" s="223"/>
      <c r="H33" s="223"/>
      <c r="I33" s="223"/>
      <c r="J33" s="223"/>
      <c r="K33" s="223"/>
      <c r="L33" s="223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22"/>
      <c r="D35" s="222"/>
      <c r="E35" s="223"/>
      <c r="F35" s="223"/>
      <c r="G35" s="223"/>
      <c r="H35" s="223"/>
      <c r="I35" s="223"/>
      <c r="J35" s="223"/>
      <c r="K35" s="223"/>
      <c r="L35" s="223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22"/>
      <c r="D36" s="222"/>
      <c r="E36" s="223"/>
      <c r="F36" s="223"/>
      <c r="G36" s="223"/>
      <c r="H36" s="223"/>
      <c r="I36" s="223"/>
      <c r="J36" s="223"/>
      <c r="K36" s="223"/>
      <c r="L36" s="223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22"/>
      <c r="D37" s="222"/>
      <c r="E37" s="223"/>
      <c r="F37" s="223"/>
      <c r="G37" s="223"/>
      <c r="H37" s="223"/>
      <c r="I37" s="223"/>
      <c r="J37" s="223"/>
      <c r="K37" s="223"/>
      <c r="L37" s="223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22"/>
      <c r="D43" s="222"/>
      <c r="E43" s="223"/>
      <c r="F43" s="223"/>
      <c r="G43" s="223"/>
      <c r="H43" s="223"/>
      <c r="I43" s="223"/>
      <c r="J43" s="223"/>
      <c r="K43" s="223"/>
      <c r="L43" s="223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22"/>
      <c r="D45" s="222"/>
      <c r="E45" s="223"/>
      <c r="F45" s="223"/>
      <c r="G45" s="223"/>
      <c r="H45" s="223"/>
      <c r="I45" s="223"/>
      <c r="J45" s="223"/>
      <c r="K45" s="223"/>
      <c r="L45" s="223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22"/>
      <c r="D47" s="222"/>
      <c r="E47" s="223"/>
      <c r="F47" s="223"/>
      <c r="G47" s="223"/>
      <c r="H47" s="223"/>
      <c r="I47" s="223"/>
      <c r="J47" s="223"/>
      <c r="K47" s="223"/>
      <c r="L47" s="223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22"/>
      <c r="D48" s="222"/>
      <c r="E48" s="223"/>
      <c r="F48" s="223"/>
      <c r="G48" s="223"/>
      <c r="H48" s="223"/>
      <c r="I48" s="223"/>
      <c r="J48" s="223"/>
      <c r="K48" s="223"/>
      <c r="L48" s="223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22"/>
      <c r="D49" s="222"/>
      <c r="E49" s="223"/>
      <c r="F49" s="223"/>
      <c r="G49" s="223"/>
      <c r="H49" s="223"/>
      <c r="I49" s="223"/>
      <c r="J49" s="223"/>
      <c r="K49" s="223"/>
      <c r="L49" s="223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22"/>
      <c r="D51" s="222"/>
      <c r="E51" s="223"/>
      <c r="F51" s="223"/>
      <c r="G51" s="223"/>
      <c r="H51" s="223"/>
      <c r="I51" s="223"/>
      <c r="J51" s="223"/>
      <c r="K51" s="223"/>
      <c r="L51" s="223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22"/>
      <c r="D52" s="222"/>
      <c r="E52" s="223"/>
      <c r="F52" s="223"/>
      <c r="G52" s="223"/>
      <c r="H52" s="223"/>
      <c r="I52" s="223"/>
      <c r="J52" s="223"/>
      <c r="K52" s="223"/>
      <c r="L52" s="223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22"/>
      <c r="D54" s="222"/>
      <c r="E54" s="223"/>
      <c r="F54" s="223"/>
      <c r="G54" s="223"/>
      <c r="H54" s="223"/>
      <c r="I54" s="223"/>
      <c r="J54" s="223"/>
      <c r="K54" s="223"/>
      <c r="L54" s="223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22"/>
      <c r="D56" s="222"/>
      <c r="E56" s="223"/>
      <c r="F56" s="223"/>
      <c r="G56" s="223"/>
      <c r="H56" s="223"/>
      <c r="I56" s="223"/>
      <c r="J56" s="223"/>
      <c r="K56" s="223"/>
      <c r="L56" s="223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22"/>
      <c r="D57" s="222"/>
      <c r="E57" s="223"/>
      <c r="F57" s="223"/>
      <c r="G57" s="223"/>
      <c r="H57" s="223"/>
      <c r="I57" s="223"/>
      <c r="J57" s="223"/>
      <c r="K57" s="223"/>
      <c r="L57" s="223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22"/>
      <c r="D59" s="222"/>
      <c r="E59" s="223"/>
      <c r="F59" s="223"/>
      <c r="G59" s="223"/>
      <c r="H59" s="223"/>
      <c r="I59" s="223"/>
      <c r="J59" s="223"/>
      <c r="K59" s="223"/>
      <c r="L59" s="223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22"/>
      <c r="D60" s="222"/>
      <c r="E60" s="223"/>
      <c r="F60" s="223"/>
      <c r="G60" s="223"/>
      <c r="H60" s="223"/>
      <c r="I60" s="223"/>
      <c r="J60" s="223"/>
      <c r="K60" s="223"/>
      <c r="L60" s="223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22"/>
      <c r="D62" s="222"/>
      <c r="E62" s="223"/>
      <c r="F62" s="223"/>
      <c r="G62" s="223"/>
      <c r="H62" s="223"/>
      <c r="I62" s="223"/>
      <c r="J62" s="223"/>
      <c r="K62" s="223"/>
      <c r="L62" s="223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22"/>
      <c r="D63" s="222"/>
      <c r="E63" s="223"/>
      <c r="F63" s="223"/>
      <c r="G63" s="223"/>
      <c r="H63" s="223"/>
      <c r="I63" s="223"/>
      <c r="J63" s="223"/>
      <c r="K63" s="223"/>
      <c r="L63" s="223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22"/>
      <c r="D64" s="222"/>
      <c r="E64" s="223"/>
      <c r="F64" s="223"/>
      <c r="G64" s="223"/>
      <c r="H64" s="223"/>
      <c r="I64" s="223"/>
      <c r="J64" s="223"/>
      <c r="K64" s="223"/>
      <c r="L64" s="223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22"/>
      <c r="D66" s="222"/>
      <c r="E66" s="223"/>
      <c r="F66" s="223"/>
      <c r="G66" s="223"/>
      <c r="H66" s="223"/>
      <c r="I66" s="223"/>
      <c r="J66" s="223"/>
      <c r="K66" s="223"/>
      <c r="L66" s="223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22"/>
      <c r="D67" s="222"/>
      <c r="E67" s="223"/>
      <c r="F67" s="223"/>
      <c r="G67" s="223"/>
      <c r="H67" s="223"/>
      <c r="I67" s="223"/>
      <c r="J67" s="223"/>
      <c r="K67" s="223"/>
      <c r="L67" s="223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22"/>
      <c r="D69" s="222"/>
      <c r="E69" s="223"/>
      <c r="F69" s="223"/>
      <c r="G69" s="223"/>
      <c r="H69" s="223"/>
      <c r="I69" s="223"/>
      <c r="J69" s="223"/>
      <c r="K69" s="223"/>
      <c r="L69" s="223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22"/>
      <c r="D70" s="222"/>
      <c r="E70" s="223"/>
      <c r="F70" s="223"/>
      <c r="G70" s="223"/>
      <c r="H70" s="223"/>
      <c r="I70" s="223"/>
      <c r="J70" s="223"/>
      <c r="K70" s="223"/>
      <c r="L70" s="223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22"/>
      <c r="D71" s="222"/>
      <c r="E71" s="223"/>
      <c r="F71" s="223"/>
      <c r="G71" s="223"/>
      <c r="H71" s="223"/>
      <c r="I71" s="223"/>
      <c r="J71" s="223"/>
      <c r="K71" s="223"/>
      <c r="L71" s="223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22"/>
      <c r="D73" s="222"/>
      <c r="E73" s="223"/>
      <c r="F73" s="223"/>
      <c r="G73" s="223"/>
      <c r="H73" s="223"/>
      <c r="I73" s="223"/>
      <c r="J73" s="223"/>
      <c r="K73" s="223"/>
      <c r="L73" s="223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22"/>
      <c r="D74" s="222"/>
      <c r="E74" s="223"/>
      <c r="F74" s="223"/>
      <c r="G74" s="223"/>
      <c r="H74" s="223"/>
      <c r="I74" s="223"/>
      <c r="J74" s="223"/>
      <c r="K74" s="223"/>
      <c r="L74" s="223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22"/>
      <c r="D76" s="222"/>
      <c r="E76" s="223"/>
      <c r="F76" s="223"/>
      <c r="G76" s="223"/>
      <c r="H76" s="223"/>
      <c r="I76" s="223"/>
      <c r="J76" s="223"/>
      <c r="K76" s="223"/>
      <c r="L76" s="223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22"/>
      <c r="D77" s="222"/>
      <c r="E77" s="223"/>
      <c r="F77" s="223"/>
      <c r="G77" s="223"/>
      <c r="H77" s="223"/>
      <c r="I77" s="223"/>
      <c r="J77" s="223"/>
      <c r="K77" s="223"/>
      <c r="L77" s="223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22"/>
      <c r="D79" s="222"/>
      <c r="E79" s="223"/>
      <c r="F79" s="223"/>
      <c r="G79" s="223"/>
      <c r="H79" s="223"/>
      <c r="I79" s="223"/>
      <c r="J79" s="223"/>
      <c r="K79" s="223"/>
      <c r="L79" s="223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22"/>
      <c r="D80" s="222"/>
      <c r="E80" s="223"/>
      <c r="F80" s="223"/>
      <c r="G80" s="223"/>
      <c r="H80" s="223"/>
      <c r="I80" s="223"/>
      <c r="J80" s="223"/>
      <c r="K80" s="223"/>
      <c r="L80" s="223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22"/>
      <c r="D81" s="222"/>
      <c r="E81" s="223"/>
      <c r="F81" s="223"/>
      <c r="G81" s="223"/>
      <c r="H81" s="223"/>
      <c r="I81" s="223"/>
      <c r="J81" s="223"/>
      <c r="K81" s="223"/>
      <c r="L81" s="223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22"/>
      <c r="D82" s="222"/>
      <c r="E82" s="223"/>
      <c r="F82" s="223"/>
      <c r="G82" s="223"/>
      <c r="H82" s="223"/>
      <c r="I82" s="223"/>
      <c r="J82" s="223"/>
      <c r="K82" s="223"/>
      <c r="L82" s="223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22"/>
      <c r="D83" s="222"/>
      <c r="E83" s="223"/>
      <c r="F83" s="223"/>
      <c r="G83" s="223"/>
      <c r="H83" s="223"/>
      <c r="I83" s="223"/>
      <c r="J83" s="223"/>
      <c r="K83" s="223"/>
      <c r="L83" s="223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22"/>
      <c r="D84" s="222"/>
      <c r="E84" s="223"/>
      <c r="F84" s="223"/>
      <c r="G84" s="223"/>
      <c r="H84" s="223"/>
      <c r="I84" s="223"/>
      <c r="J84" s="223"/>
      <c r="K84" s="223"/>
      <c r="L84" s="223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22"/>
      <c r="D87" s="222"/>
      <c r="E87" s="223"/>
      <c r="F87" s="223"/>
      <c r="G87" s="223"/>
      <c r="H87" s="223"/>
      <c r="I87" s="223"/>
      <c r="J87" s="223"/>
      <c r="K87" s="223"/>
      <c r="L87" s="223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22"/>
      <c r="D89" s="222"/>
      <c r="E89" s="223"/>
      <c r="F89" s="223"/>
      <c r="G89" s="223"/>
      <c r="H89" s="223"/>
      <c r="I89" s="223"/>
      <c r="J89" s="223"/>
      <c r="K89" s="223"/>
      <c r="L89" s="223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22"/>
      <c r="D90" s="222"/>
      <c r="E90" s="223"/>
      <c r="F90" s="223"/>
      <c r="G90" s="223"/>
      <c r="H90" s="223"/>
      <c r="I90" s="223"/>
      <c r="J90" s="223"/>
      <c r="K90" s="223"/>
      <c r="L90" s="223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22"/>
      <c r="D91" s="222"/>
      <c r="E91" s="223"/>
      <c r="F91" s="223"/>
      <c r="G91" s="223"/>
      <c r="H91" s="223"/>
      <c r="I91" s="223"/>
      <c r="J91" s="223"/>
      <c r="K91" s="223"/>
      <c r="L91" s="223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22"/>
      <c r="D93" s="222"/>
      <c r="E93" s="223"/>
      <c r="F93" s="223"/>
      <c r="G93" s="223"/>
      <c r="H93" s="223"/>
      <c r="I93" s="223"/>
      <c r="J93" s="223"/>
      <c r="K93" s="223"/>
      <c r="L93" s="223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22"/>
      <c r="D94" s="222"/>
      <c r="E94" s="223"/>
      <c r="F94" s="223"/>
      <c r="G94" s="223"/>
      <c r="H94" s="223"/>
      <c r="I94" s="223"/>
      <c r="J94" s="223"/>
      <c r="K94" s="223"/>
      <c r="L94" s="223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22"/>
      <c r="D96" s="222"/>
      <c r="E96" s="223"/>
      <c r="F96" s="223"/>
      <c r="G96" s="223"/>
      <c r="H96" s="223"/>
      <c r="I96" s="223"/>
      <c r="J96" s="223"/>
      <c r="K96" s="223"/>
      <c r="L96" s="223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22"/>
      <c r="D97" s="222"/>
      <c r="E97" s="223"/>
      <c r="F97" s="223"/>
      <c r="G97" s="223"/>
      <c r="H97" s="223"/>
      <c r="I97" s="223"/>
      <c r="J97" s="223"/>
      <c r="K97" s="223"/>
      <c r="L97" s="223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22"/>
      <c r="D98" s="222"/>
      <c r="E98" s="223"/>
      <c r="F98" s="223"/>
      <c r="G98" s="223"/>
      <c r="H98" s="223"/>
      <c r="I98" s="223"/>
      <c r="J98" s="223"/>
      <c r="K98" s="223"/>
      <c r="L98" s="223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22"/>
      <c r="D100" s="222"/>
      <c r="E100" s="223"/>
      <c r="F100" s="223"/>
      <c r="G100" s="223"/>
      <c r="H100" s="223"/>
      <c r="I100" s="223"/>
      <c r="J100" s="223"/>
      <c r="K100" s="223"/>
      <c r="L100" s="223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22"/>
      <c r="D101" s="222"/>
      <c r="E101" s="223"/>
      <c r="F101" s="223"/>
      <c r="G101" s="223"/>
      <c r="H101" s="223"/>
      <c r="I101" s="223"/>
      <c r="J101" s="223"/>
      <c r="K101" s="223"/>
      <c r="L101" s="223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22"/>
      <c r="D103" s="222"/>
      <c r="E103" s="223"/>
      <c r="F103" s="223"/>
      <c r="G103" s="223"/>
      <c r="H103" s="223"/>
      <c r="I103" s="223"/>
      <c r="J103" s="223"/>
      <c r="K103" s="223"/>
      <c r="L103" s="223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22"/>
      <c r="D104" s="222"/>
      <c r="E104" s="223"/>
      <c r="F104" s="223"/>
      <c r="G104" s="223"/>
      <c r="H104" s="223"/>
      <c r="I104" s="223"/>
      <c r="J104" s="223"/>
      <c r="K104" s="223"/>
      <c r="L104" s="223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22"/>
      <c r="D105" s="222"/>
      <c r="E105" s="223"/>
      <c r="F105" s="223"/>
      <c r="G105" s="223"/>
      <c r="H105" s="223"/>
      <c r="I105" s="223"/>
      <c r="J105" s="223"/>
      <c r="K105" s="223"/>
      <c r="L105" s="223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22"/>
      <c r="D106" s="222"/>
      <c r="E106" s="223"/>
      <c r="F106" s="223"/>
      <c r="G106" s="223"/>
      <c r="H106" s="223"/>
      <c r="I106" s="223"/>
      <c r="J106" s="223"/>
      <c r="K106" s="223"/>
      <c r="L106" s="223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22"/>
      <c r="D108" s="222"/>
      <c r="E108" s="223"/>
      <c r="F108" s="223"/>
      <c r="G108" s="223"/>
      <c r="H108" s="223"/>
      <c r="I108" s="223"/>
      <c r="J108" s="223"/>
      <c r="K108" s="223"/>
      <c r="L108" s="223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22"/>
      <c r="D109" s="222"/>
      <c r="E109" s="223"/>
      <c r="F109" s="223"/>
      <c r="G109" s="223"/>
      <c r="H109" s="223"/>
      <c r="I109" s="223"/>
      <c r="J109" s="223"/>
      <c r="K109" s="223"/>
      <c r="L109" s="223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HaDF2IBBM/suKb0xGlMXsVOtMmpVl3YEbXB8vbNB+JP7qo+LtVIMjVP0zAMk/IdTPbjju5ZjOaDTGWzezKxpPA==" saltValue="oT5e21rnrZrM92STxtidmg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 type="fullwidthKatakana"/>
  <conditionalFormatting sqref="C11:C109">
    <cfRule type="expression" dxfId="29" priority="5" aboveAverage="1">
      <formula>AND(S11&lt;&gt;"",S11&lt;&gt;0,C11="")</formula>
    </cfRule>
  </conditionalFormatting>
  <conditionalFormatting sqref="D11:D109">
    <cfRule type="expression" dxfId="28" priority="736" aboveAverage="1">
      <formula>AND(U11&lt;&gt;"",U11&lt;&gt;0,D11="")</formula>
    </cfRule>
  </conditionalFormatting>
  <conditionalFormatting sqref="E11:E109">
    <cfRule type="expression" dxfId="27" priority="14" aboveAverage="1">
      <formula>AND(S11&lt;&gt;"",S11&lt;&gt;0,E11="")</formula>
    </cfRule>
  </conditionalFormatting>
  <conditionalFormatting sqref="F11:G109">
    <cfRule type="expression" dxfId="26" priority="732" aboveAverage="1">
      <formula>AND(U11&lt;&gt;"",U11&lt;&gt;0,F11="")</formula>
    </cfRule>
  </conditionalFormatting>
  <conditionalFormatting sqref="H11:H109">
    <cfRule type="expression" dxfId="25" priority="13" aboveAverage="1">
      <formula>AND(S11&lt;&gt;"",S11&lt;&gt;0,H11="")</formula>
    </cfRule>
  </conditionalFormatting>
  <conditionalFormatting sqref="I11:L109">
    <cfRule type="expression" dxfId="24" priority="734" aboveAverage="1">
      <formula>AND(U11&lt;&gt;"",U11&lt;&gt;0,I11="")</formula>
    </cfRule>
  </conditionalFormatting>
  <conditionalFormatting sqref="M11:M109">
    <cfRule type="expression" dxfId="23" priority="12" aboveAverage="1">
      <formula>AND(S11&lt;&gt;"",S11&lt;&gt;0,OR(M11="",M11=0))</formula>
    </cfRule>
  </conditionalFormatting>
  <conditionalFormatting sqref="N11:N109">
    <cfRule type="expression" dxfId="22" priority="11" aboveAverage="1">
      <formula>AND(S11&lt;&gt;"",S11&lt;&gt;0,N11="")</formula>
    </cfRule>
  </conditionalFormatting>
  <conditionalFormatting sqref="O11:O109">
    <cfRule type="expression" dxfId="21" priority="10" aboveAverage="1">
      <formula>AND(S11&lt;&gt;"",S11&lt;&gt;0,OR(O11="",O11=0))</formula>
    </cfRule>
  </conditionalFormatting>
  <conditionalFormatting sqref="P11:P109">
    <cfRule type="expression" dxfId="20" priority="678" aboveAverage="1">
      <formula>AND(S11&lt;&gt;"",S11&lt;&gt;0,P11="")</formula>
    </cfRule>
    <cfRule type="expression" dxfId="19" priority="679" aboveAverage="1">
      <formula>AND(NOT(O11=""),P11="")</formula>
    </cfRule>
  </conditionalFormatting>
  <conditionalFormatting sqref="Q11:Q109">
    <cfRule type="expression" dxfId="18" priority="8" aboveAverage="1">
      <formula>AND(S11&lt;&gt;"",S11&lt;&gt;0,OR(Q11="",Q11=0))</formula>
    </cfRule>
  </conditionalFormatting>
  <conditionalFormatting sqref="R11:R109">
    <cfRule type="expression" dxfId="17" priority="1" aboveAverage="1">
      <formula>AND(S11&lt;&gt;"",S11&lt;&gt;0,OR(R11="",R11=0))</formula>
    </cfRule>
  </conditionalFormatting>
  <conditionalFormatting sqref="T3">
    <cfRule type="expression" dxfId="16" priority="2" aboveAverage="1">
      <formula>LEN(T3)&gt;400</formula>
    </cfRule>
  </conditionalFormatting>
  <conditionalFormatting sqref="T11:T109">
    <cfRule type="expression" dxfId="15" priority="4" aboveAverage="1">
      <formula>LEN(T11)&gt;400</formula>
    </cfRule>
  </conditionalFormatting>
  <dataValidations disablePrompts="0" count="7">
    <dataValidation type="list" errorStyle="stop" imeMode="noControl" operator="between" allowBlank="1" showDropDown="0" showInputMessage="1" showErrorMessage="1" sqref="P11:P109">
      <formula1><![CDATA["税込み,税抜き"]]></formula1>
    </dataValidation>
    <dataValidation type="whole" errorStyle="stop" imeMode="noControl" operator="between" allowBlank="1" showDropDown="0" showInputMessage="1" showErrorMessage="1" sqref="R11:R109">
      <formula1><![CDATA[0]]></formula1>
      <formula2><![CDATA[999999999999]]></formula2>
    </dataValidation>
    <dataValidation type="custom" errorStyle="stop" imeMode="noControl" operator="between" allowBlank="1" showDropDown="0" showInputMessage="1" showErrorMessage="1" sqref="M11:M109">
      <formula1><![CDATA[AND(_xlfn.NUMBERVALUE(M11)>=-99999999,_xlfn.NUMBERVALUE(M11)<=99999999,M11*1000=INT(M11*1000))]]></formula1>
    </dataValidation>
    <dataValidation type="date" errorStyle="stop" imeMode="noControl" operator="between" allowBlank="1" showDropDown="0" showInputMessage="1" showErrorMessage="1" sqref="C11:D109">
      <formula1><![CDATA[1]]></formula1>
      <formula2><![CDATA[2958465]]></formula2>
    </dataValidation>
    <dataValidation type="custom" errorStyle="warning" imeMode="noControl" operator="between" allowBlank="1" showDropDown="0" showInputMessage="1" showErrorMessage="1" errorTitle="文字数オーバー" error="記録できる文字数を超えています。修正してください。" sqref="T11:T109 T3">
      <formula1><![CDATA[LEN(T3)<=400]]></formula1>
    </dataValidation>
    <dataValidation type="custom" errorStyle="stop" imeMode="noControl" operator="between" allowBlank="1" showDropDown="0" showInputMessage="1" showErrorMessage="1" sqref="O11:O109 Q11:Q109 S11:S109">
      <formula1><![CDATA[AND(_xlfn.NUMBERVALUE(O11)>=-999999999999,_xlfn.NUMBERVALUE(O11)<=999999999999,O11*1000=INT(O11*1000))]]></formula1>
    </dataValidation>
    <dataValidation type="custom" errorStyle="stop" imeMode="noControl" operator="between" allowBlank="1" showDropDown="0" showInputMessage="1" showErrorMessage="1" sqref="N11:N109">
      <formula1><![CDATA[LEN(N11)<=10]]></formula1>
    </dataValidation>
  </dataValidations>
  <hyperlinks>
    <hyperlink ref="S6" location="経費明細表!A1" display="シート：経費明細表へ戻る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1" t="s">
        <v>0</v>
      </c>
      <c r="C2" s="162"/>
      <c r="D2" s="163"/>
      <c r="E2" s="215" t="str">
        <f>IF(経費明細表!E2="","",経費明細表!E2)</f>
        <v>R2138U00509</v>
      </c>
      <c r="F2" s="216"/>
      <c r="G2" s="217"/>
      <c r="H2" s="2" t="s">
        <v>1</v>
      </c>
      <c r="I2" s="218" t="str">
        <f>IF(経費明細表!I2="","",経費明細表!I2)</f>
        <v>000</v>
      </c>
      <c r="J2" s="218"/>
      <c r="N2" s="1" t="s">
        <v>43</v>
      </c>
      <c r="P2" s="19"/>
      <c r="T2" s="51" t="s">
        <v>102</v>
      </c>
    </row>
    <row r="3" spans="2:20" s="1" customFormat="1" ht="18.75" customHeight="1">
      <c r="B3" s="161" t="s">
        <v>2</v>
      </c>
      <c r="C3" s="162"/>
      <c r="D3" s="163"/>
      <c r="E3" s="218" t="str">
        <f>IF(経費明細表!E3="","",経費明細表!E3)</f>
        <v>株式会社トモノカイ</v>
      </c>
      <c r="F3" s="218"/>
      <c r="G3" s="218"/>
      <c r="H3" s="218"/>
      <c r="I3" s="218"/>
      <c r="J3" s="218"/>
      <c r="N3" s="1" t="s">
        <v>44</v>
      </c>
      <c r="P3" s="19"/>
      <c r="T3" s="228"/>
    </row>
    <row r="4" spans="2:20" s="1" customFormat="1" ht="18.75" customHeight="1">
      <c r="B4" s="161" t="s">
        <v>18</v>
      </c>
      <c r="C4" s="162"/>
      <c r="D4" s="163"/>
      <c r="E4" s="219" t="str">
        <f>IF(経費明細表!E4="","",経費明細表!E4)</f>
        <v>中小企業者等</v>
      </c>
      <c r="F4" s="220"/>
      <c r="G4" s="219" t="str">
        <f>IF(経費明細表!G4="","",経費明細表!G4)</f>
        <v>通常枠</v>
      </c>
      <c r="H4" s="221"/>
      <c r="I4" s="221"/>
      <c r="J4" s="220"/>
      <c r="N4" s="1" t="s">
        <v>45</v>
      </c>
      <c r="P4" s="19"/>
      <c r="T4" s="229"/>
    </row>
    <row r="5" spans="2:20">
      <c r="T5" s="229"/>
    </row>
    <row r="6" spans="2:20" ht="18.75" customHeight="1">
      <c r="B6" s="169" t="s">
        <v>30</v>
      </c>
      <c r="C6" s="169"/>
      <c r="D6" s="214" t="s">
        <v>41</v>
      </c>
      <c r="E6" s="214"/>
      <c r="F6" s="214"/>
      <c r="G6" s="1" t="s">
        <v>113</v>
      </c>
      <c r="H6" s="1"/>
      <c r="I6" s="1"/>
      <c r="J6" s="1"/>
      <c r="K6" s="1"/>
      <c r="T6" s="230"/>
    </row>
    <row r="7" spans="2:20">
      <c r="B7" s="1"/>
      <c r="C7" s="1"/>
      <c r="D7" s="1"/>
      <c r="E7" s="1"/>
      <c r="F7" s="1"/>
      <c r="G7" s="1"/>
      <c r="H7" s="1"/>
      <c r="I7" s="1"/>
      <c r="J7" s="1"/>
      <c r="S7" s="26" t="s">
        <v>54</v>
      </c>
    </row>
    <row r="8" spans="2:20" ht="27" customHeight="1">
      <c r="B8" s="164" t="s">
        <v>29</v>
      </c>
      <c r="C8" s="164" t="s">
        <v>65</v>
      </c>
      <c r="D8" s="164"/>
      <c r="E8" s="164" t="s">
        <v>24</v>
      </c>
      <c r="F8" s="164"/>
      <c r="G8" s="164"/>
      <c r="H8" s="164" t="s">
        <v>25</v>
      </c>
      <c r="I8" s="164"/>
      <c r="J8" s="164"/>
      <c r="K8" s="164"/>
      <c r="L8" s="164"/>
      <c r="M8" s="164" t="s">
        <v>26</v>
      </c>
      <c r="N8" s="164" t="s">
        <v>34</v>
      </c>
      <c r="O8" s="224" t="s">
        <v>66</v>
      </c>
      <c r="P8" s="164"/>
      <c r="Q8" s="158" t="s">
        <v>107</v>
      </c>
      <c r="R8" s="160"/>
      <c r="S8" s="28" t="s">
        <v>108</v>
      </c>
      <c r="T8" s="224" t="s">
        <v>100</v>
      </c>
    </row>
    <row r="9" spans="2:20"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31"/>
    </row>
    <row r="10" spans="2:20">
      <c r="B10" s="23"/>
      <c r="C10" s="234" t="s">
        <v>106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7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22"/>
      <c r="D11" s="222"/>
      <c r="E11" s="223"/>
      <c r="F11" s="223"/>
      <c r="G11" s="223"/>
      <c r="H11" s="223"/>
      <c r="I11" s="223"/>
      <c r="J11" s="223"/>
      <c r="K11" s="223"/>
      <c r="L11" s="223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22"/>
      <c r="D12" s="222"/>
      <c r="E12" s="223"/>
      <c r="F12" s="223"/>
      <c r="G12" s="223"/>
      <c r="H12" s="223"/>
      <c r="I12" s="223"/>
      <c r="J12" s="223"/>
      <c r="K12" s="223"/>
      <c r="L12" s="223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22"/>
      <c r="D13" s="222"/>
      <c r="E13" s="223"/>
      <c r="F13" s="223"/>
      <c r="G13" s="223"/>
      <c r="H13" s="223"/>
      <c r="I13" s="223"/>
      <c r="J13" s="223"/>
      <c r="K13" s="223"/>
      <c r="L13" s="223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22"/>
      <c r="D14" s="222"/>
      <c r="E14" s="223"/>
      <c r="F14" s="223"/>
      <c r="G14" s="223"/>
      <c r="H14" s="223"/>
      <c r="I14" s="223"/>
      <c r="J14" s="223"/>
      <c r="K14" s="223"/>
      <c r="L14" s="223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22"/>
      <c r="D16" s="222"/>
      <c r="E16" s="223"/>
      <c r="F16" s="223"/>
      <c r="G16" s="223"/>
      <c r="H16" s="223"/>
      <c r="I16" s="223"/>
      <c r="J16" s="223"/>
      <c r="K16" s="223"/>
      <c r="L16" s="223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22"/>
      <c r="D18" s="222"/>
      <c r="E18" s="223"/>
      <c r="F18" s="223"/>
      <c r="G18" s="223"/>
      <c r="H18" s="223"/>
      <c r="I18" s="223"/>
      <c r="J18" s="223"/>
      <c r="K18" s="223"/>
      <c r="L18" s="223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22"/>
      <c r="D19" s="222"/>
      <c r="E19" s="223"/>
      <c r="F19" s="223"/>
      <c r="G19" s="223"/>
      <c r="H19" s="223"/>
      <c r="I19" s="223"/>
      <c r="J19" s="223"/>
      <c r="K19" s="223"/>
      <c r="L19" s="223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22"/>
      <c r="D20" s="222"/>
      <c r="E20" s="223"/>
      <c r="F20" s="223"/>
      <c r="G20" s="223"/>
      <c r="H20" s="223"/>
      <c r="I20" s="223"/>
      <c r="J20" s="223"/>
      <c r="K20" s="223"/>
      <c r="L20" s="223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22"/>
      <c r="D21" s="222"/>
      <c r="E21" s="223"/>
      <c r="F21" s="223"/>
      <c r="G21" s="223"/>
      <c r="H21" s="223"/>
      <c r="I21" s="223"/>
      <c r="J21" s="223"/>
      <c r="K21" s="223"/>
      <c r="L21" s="223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22"/>
      <c r="D23" s="222"/>
      <c r="E23" s="223"/>
      <c r="F23" s="223"/>
      <c r="G23" s="223"/>
      <c r="H23" s="223"/>
      <c r="I23" s="223"/>
      <c r="J23" s="223"/>
      <c r="K23" s="223"/>
      <c r="L23" s="223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22"/>
      <c r="D24" s="222"/>
      <c r="E24" s="223"/>
      <c r="F24" s="223"/>
      <c r="G24" s="223"/>
      <c r="H24" s="223"/>
      <c r="I24" s="223"/>
      <c r="J24" s="223"/>
      <c r="K24" s="223"/>
      <c r="L24" s="223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22"/>
      <c r="D26" s="222"/>
      <c r="E26" s="223"/>
      <c r="F26" s="223"/>
      <c r="G26" s="223"/>
      <c r="H26" s="223"/>
      <c r="I26" s="223"/>
      <c r="J26" s="223"/>
      <c r="K26" s="223"/>
      <c r="L26" s="223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22"/>
      <c r="D27" s="222"/>
      <c r="E27" s="223"/>
      <c r="F27" s="223"/>
      <c r="G27" s="223"/>
      <c r="H27" s="223"/>
      <c r="I27" s="223"/>
      <c r="J27" s="223"/>
      <c r="K27" s="223"/>
      <c r="L27" s="223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22"/>
      <c r="D28" s="222"/>
      <c r="E28" s="223"/>
      <c r="F28" s="223"/>
      <c r="G28" s="223"/>
      <c r="H28" s="223"/>
      <c r="I28" s="223"/>
      <c r="J28" s="223"/>
      <c r="K28" s="223"/>
      <c r="L28" s="223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22"/>
      <c r="D29" s="222"/>
      <c r="E29" s="223"/>
      <c r="F29" s="223"/>
      <c r="G29" s="223"/>
      <c r="H29" s="223"/>
      <c r="I29" s="223"/>
      <c r="J29" s="223"/>
      <c r="K29" s="223"/>
      <c r="L29" s="223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22"/>
      <c r="D30" s="222"/>
      <c r="E30" s="223"/>
      <c r="F30" s="223"/>
      <c r="G30" s="223"/>
      <c r="H30" s="223"/>
      <c r="I30" s="223"/>
      <c r="J30" s="223"/>
      <c r="K30" s="223"/>
      <c r="L30" s="223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22"/>
      <c r="D32" s="222"/>
      <c r="E32" s="223"/>
      <c r="F32" s="223"/>
      <c r="G32" s="223"/>
      <c r="H32" s="223"/>
      <c r="I32" s="223"/>
      <c r="J32" s="223"/>
      <c r="K32" s="223"/>
      <c r="L32" s="223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22"/>
      <c r="D33" s="222"/>
      <c r="E33" s="223"/>
      <c r="F33" s="223"/>
      <c r="G33" s="223"/>
      <c r="H33" s="223"/>
      <c r="I33" s="223"/>
      <c r="J33" s="223"/>
      <c r="K33" s="223"/>
      <c r="L33" s="223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22"/>
      <c r="D35" s="222"/>
      <c r="E35" s="223"/>
      <c r="F35" s="223"/>
      <c r="G35" s="223"/>
      <c r="H35" s="223"/>
      <c r="I35" s="223"/>
      <c r="J35" s="223"/>
      <c r="K35" s="223"/>
      <c r="L35" s="223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22"/>
      <c r="D36" s="222"/>
      <c r="E36" s="223"/>
      <c r="F36" s="223"/>
      <c r="G36" s="223"/>
      <c r="H36" s="223"/>
      <c r="I36" s="223"/>
      <c r="J36" s="223"/>
      <c r="K36" s="223"/>
      <c r="L36" s="223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22"/>
      <c r="D37" s="222"/>
      <c r="E37" s="223"/>
      <c r="F37" s="223"/>
      <c r="G37" s="223"/>
      <c r="H37" s="223"/>
      <c r="I37" s="223"/>
      <c r="J37" s="223"/>
      <c r="K37" s="223"/>
      <c r="L37" s="223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22"/>
      <c r="D43" s="222"/>
      <c r="E43" s="223"/>
      <c r="F43" s="223"/>
      <c r="G43" s="223"/>
      <c r="H43" s="223"/>
      <c r="I43" s="223"/>
      <c r="J43" s="223"/>
      <c r="K43" s="223"/>
      <c r="L43" s="223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22"/>
      <c r="D45" s="222"/>
      <c r="E45" s="223"/>
      <c r="F45" s="223"/>
      <c r="G45" s="223"/>
      <c r="H45" s="223"/>
      <c r="I45" s="223"/>
      <c r="J45" s="223"/>
      <c r="K45" s="223"/>
      <c r="L45" s="223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22"/>
      <c r="D47" s="222"/>
      <c r="E47" s="223"/>
      <c r="F47" s="223"/>
      <c r="G47" s="223"/>
      <c r="H47" s="223"/>
      <c r="I47" s="223"/>
      <c r="J47" s="223"/>
      <c r="K47" s="223"/>
      <c r="L47" s="223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22"/>
      <c r="D48" s="222"/>
      <c r="E48" s="223"/>
      <c r="F48" s="223"/>
      <c r="G48" s="223"/>
      <c r="H48" s="223"/>
      <c r="I48" s="223"/>
      <c r="J48" s="223"/>
      <c r="K48" s="223"/>
      <c r="L48" s="223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22"/>
      <c r="D49" s="222"/>
      <c r="E49" s="223"/>
      <c r="F49" s="223"/>
      <c r="G49" s="223"/>
      <c r="H49" s="223"/>
      <c r="I49" s="223"/>
      <c r="J49" s="223"/>
      <c r="K49" s="223"/>
      <c r="L49" s="223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22"/>
      <c r="D51" s="222"/>
      <c r="E51" s="223"/>
      <c r="F51" s="223"/>
      <c r="G51" s="223"/>
      <c r="H51" s="223"/>
      <c r="I51" s="223"/>
      <c r="J51" s="223"/>
      <c r="K51" s="223"/>
      <c r="L51" s="223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22"/>
      <c r="D52" s="222"/>
      <c r="E52" s="223"/>
      <c r="F52" s="223"/>
      <c r="G52" s="223"/>
      <c r="H52" s="223"/>
      <c r="I52" s="223"/>
      <c r="J52" s="223"/>
      <c r="K52" s="223"/>
      <c r="L52" s="223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22"/>
      <c r="D54" s="222"/>
      <c r="E54" s="223"/>
      <c r="F54" s="223"/>
      <c r="G54" s="223"/>
      <c r="H54" s="223"/>
      <c r="I54" s="223"/>
      <c r="J54" s="223"/>
      <c r="K54" s="223"/>
      <c r="L54" s="223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22"/>
      <c r="D56" s="222"/>
      <c r="E56" s="223"/>
      <c r="F56" s="223"/>
      <c r="G56" s="223"/>
      <c r="H56" s="223"/>
      <c r="I56" s="223"/>
      <c r="J56" s="223"/>
      <c r="K56" s="223"/>
      <c r="L56" s="223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22"/>
      <c r="D57" s="222"/>
      <c r="E57" s="223"/>
      <c r="F57" s="223"/>
      <c r="G57" s="223"/>
      <c r="H57" s="223"/>
      <c r="I57" s="223"/>
      <c r="J57" s="223"/>
      <c r="K57" s="223"/>
      <c r="L57" s="223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22"/>
      <c r="D59" s="222"/>
      <c r="E59" s="223"/>
      <c r="F59" s="223"/>
      <c r="G59" s="223"/>
      <c r="H59" s="223"/>
      <c r="I59" s="223"/>
      <c r="J59" s="223"/>
      <c r="K59" s="223"/>
      <c r="L59" s="223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22"/>
      <c r="D60" s="222"/>
      <c r="E60" s="223"/>
      <c r="F60" s="223"/>
      <c r="G60" s="223"/>
      <c r="H60" s="223"/>
      <c r="I60" s="223"/>
      <c r="J60" s="223"/>
      <c r="K60" s="223"/>
      <c r="L60" s="223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22"/>
      <c r="D62" s="222"/>
      <c r="E62" s="223"/>
      <c r="F62" s="223"/>
      <c r="G62" s="223"/>
      <c r="H62" s="223"/>
      <c r="I62" s="223"/>
      <c r="J62" s="223"/>
      <c r="K62" s="223"/>
      <c r="L62" s="223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22"/>
      <c r="D63" s="222"/>
      <c r="E63" s="223"/>
      <c r="F63" s="223"/>
      <c r="G63" s="223"/>
      <c r="H63" s="223"/>
      <c r="I63" s="223"/>
      <c r="J63" s="223"/>
      <c r="K63" s="223"/>
      <c r="L63" s="223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22"/>
      <c r="D64" s="222"/>
      <c r="E64" s="223"/>
      <c r="F64" s="223"/>
      <c r="G64" s="223"/>
      <c r="H64" s="223"/>
      <c r="I64" s="223"/>
      <c r="J64" s="223"/>
      <c r="K64" s="223"/>
      <c r="L64" s="223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22"/>
      <c r="D66" s="222"/>
      <c r="E66" s="223"/>
      <c r="F66" s="223"/>
      <c r="G66" s="223"/>
      <c r="H66" s="223"/>
      <c r="I66" s="223"/>
      <c r="J66" s="223"/>
      <c r="K66" s="223"/>
      <c r="L66" s="223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22"/>
      <c r="D67" s="222"/>
      <c r="E67" s="223"/>
      <c r="F67" s="223"/>
      <c r="G67" s="223"/>
      <c r="H67" s="223"/>
      <c r="I67" s="223"/>
      <c r="J67" s="223"/>
      <c r="K67" s="223"/>
      <c r="L67" s="223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22"/>
      <c r="D69" s="222"/>
      <c r="E69" s="223"/>
      <c r="F69" s="223"/>
      <c r="G69" s="223"/>
      <c r="H69" s="223"/>
      <c r="I69" s="223"/>
      <c r="J69" s="223"/>
      <c r="K69" s="223"/>
      <c r="L69" s="223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22"/>
      <c r="D70" s="222"/>
      <c r="E70" s="223"/>
      <c r="F70" s="223"/>
      <c r="G70" s="223"/>
      <c r="H70" s="223"/>
      <c r="I70" s="223"/>
      <c r="J70" s="223"/>
      <c r="K70" s="223"/>
      <c r="L70" s="223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22"/>
      <c r="D71" s="222"/>
      <c r="E71" s="223"/>
      <c r="F71" s="223"/>
      <c r="G71" s="223"/>
      <c r="H71" s="223"/>
      <c r="I71" s="223"/>
      <c r="J71" s="223"/>
      <c r="K71" s="223"/>
      <c r="L71" s="223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22"/>
      <c r="D73" s="222"/>
      <c r="E73" s="223"/>
      <c r="F73" s="223"/>
      <c r="G73" s="223"/>
      <c r="H73" s="223"/>
      <c r="I73" s="223"/>
      <c r="J73" s="223"/>
      <c r="K73" s="223"/>
      <c r="L73" s="223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22"/>
      <c r="D74" s="222"/>
      <c r="E74" s="223"/>
      <c r="F74" s="223"/>
      <c r="G74" s="223"/>
      <c r="H74" s="223"/>
      <c r="I74" s="223"/>
      <c r="J74" s="223"/>
      <c r="K74" s="223"/>
      <c r="L74" s="223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22"/>
      <c r="D76" s="222"/>
      <c r="E76" s="223"/>
      <c r="F76" s="223"/>
      <c r="G76" s="223"/>
      <c r="H76" s="223"/>
      <c r="I76" s="223"/>
      <c r="J76" s="223"/>
      <c r="K76" s="223"/>
      <c r="L76" s="223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22"/>
      <c r="D77" s="222"/>
      <c r="E77" s="223"/>
      <c r="F77" s="223"/>
      <c r="G77" s="223"/>
      <c r="H77" s="223"/>
      <c r="I77" s="223"/>
      <c r="J77" s="223"/>
      <c r="K77" s="223"/>
      <c r="L77" s="223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22"/>
      <c r="D79" s="222"/>
      <c r="E79" s="223"/>
      <c r="F79" s="223"/>
      <c r="G79" s="223"/>
      <c r="H79" s="223"/>
      <c r="I79" s="223"/>
      <c r="J79" s="223"/>
      <c r="K79" s="223"/>
      <c r="L79" s="223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22"/>
      <c r="D80" s="222"/>
      <c r="E80" s="223"/>
      <c r="F80" s="223"/>
      <c r="G80" s="223"/>
      <c r="H80" s="223"/>
      <c r="I80" s="223"/>
      <c r="J80" s="223"/>
      <c r="K80" s="223"/>
      <c r="L80" s="223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22"/>
      <c r="D81" s="222"/>
      <c r="E81" s="223"/>
      <c r="F81" s="223"/>
      <c r="G81" s="223"/>
      <c r="H81" s="223"/>
      <c r="I81" s="223"/>
      <c r="J81" s="223"/>
      <c r="K81" s="223"/>
      <c r="L81" s="223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22"/>
      <c r="D82" s="222"/>
      <c r="E82" s="223"/>
      <c r="F82" s="223"/>
      <c r="G82" s="223"/>
      <c r="H82" s="223"/>
      <c r="I82" s="223"/>
      <c r="J82" s="223"/>
      <c r="K82" s="223"/>
      <c r="L82" s="223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22"/>
      <c r="D83" s="222"/>
      <c r="E83" s="223"/>
      <c r="F83" s="223"/>
      <c r="G83" s="223"/>
      <c r="H83" s="223"/>
      <c r="I83" s="223"/>
      <c r="J83" s="223"/>
      <c r="K83" s="223"/>
      <c r="L83" s="223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22"/>
      <c r="D84" s="222"/>
      <c r="E84" s="223"/>
      <c r="F84" s="223"/>
      <c r="G84" s="223"/>
      <c r="H84" s="223"/>
      <c r="I84" s="223"/>
      <c r="J84" s="223"/>
      <c r="K84" s="223"/>
      <c r="L84" s="223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22"/>
      <c r="D87" s="222"/>
      <c r="E87" s="223"/>
      <c r="F87" s="223"/>
      <c r="G87" s="223"/>
      <c r="H87" s="223"/>
      <c r="I87" s="223"/>
      <c r="J87" s="223"/>
      <c r="K87" s="223"/>
      <c r="L87" s="223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22"/>
      <c r="D89" s="222"/>
      <c r="E89" s="223"/>
      <c r="F89" s="223"/>
      <c r="G89" s="223"/>
      <c r="H89" s="223"/>
      <c r="I89" s="223"/>
      <c r="J89" s="223"/>
      <c r="K89" s="223"/>
      <c r="L89" s="223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22"/>
      <c r="D90" s="222"/>
      <c r="E90" s="223"/>
      <c r="F90" s="223"/>
      <c r="G90" s="223"/>
      <c r="H90" s="223"/>
      <c r="I90" s="223"/>
      <c r="J90" s="223"/>
      <c r="K90" s="223"/>
      <c r="L90" s="223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22"/>
      <c r="D91" s="222"/>
      <c r="E91" s="223"/>
      <c r="F91" s="223"/>
      <c r="G91" s="223"/>
      <c r="H91" s="223"/>
      <c r="I91" s="223"/>
      <c r="J91" s="223"/>
      <c r="K91" s="223"/>
      <c r="L91" s="223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22"/>
      <c r="D93" s="222"/>
      <c r="E93" s="223"/>
      <c r="F93" s="223"/>
      <c r="G93" s="223"/>
      <c r="H93" s="223"/>
      <c r="I93" s="223"/>
      <c r="J93" s="223"/>
      <c r="K93" s="223"/>
      <c r="L93" s="223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22"/>
      <c r="D94" s="222"/>
      <c r="E94" s="223"/>
      <c r="F94" s="223"/>
      <c r="G94" s="223"/>
      <c r="H94" s="223"/>
      <c r="I94" s="223"/>
      <c r="J94" s="223"/>
      <c r="K94" s="223"/>
      <c r="L94" s="223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22"/>
      <c r="D96" s="222"/>
      <c r="E96" s="223"/>
      <c r="F96" s="223"/>
      <c r="G96" s="223"/>
      <c r="H96" s="223"/>
      <c r="I96" s="223"/>
      <c r="J96" s="223"/>
      <c r="K96" s="223"/>
      <c r="L96" s="223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22"/>
      <c r="D97" s="222"/>
      <c r="E97" s="223"/>
      <c r="F97" s="223"/>
      <c r="G97" s="223"/>
      <c r="H97" s="223"/>
      <c r="I97" s="223"/>
      <c r="J97" s="223"/>
      <c r="K97" s="223"/>
      <c r="L97" s="223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22"/>
      <c r="D98" s="222"/>
      <c r="E98" s="223"/>
      <c r="F98" s="223"/>
      <c r="G98" s="223"/>
      <c r="H98" s="223"/>
      <c r="I98" s="223"/>
      <c r="J98" s="223"/>
      <c r="K98" s="223"/>
      <c r="L98" s="223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22"/>
      <c r="D100" s="222"/>
      <c r="E100" s="223"/>
      <c r="F100" s="223"/>
      <c r="G100" s="223"/>
      <c r="H100" s="223"/>
      <c r="I100" s="223"/>
      <c r="J100" s="223"/>
      <c r="K100" s="223"/>
      <c r="L100" s="223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22"/>
      <c r="D101" s="222"/>
      <c r="E101" s="223"/>
      <c r="F101" s="223"/>
      <c r="G101" s="223"/>
      <c r="H101" s="223"/>
      <c r="I101" s="223"/>
      <c r="J101" s="223"/>
      <c r="K101" s="223"/>
      <c r="L101" s="223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22"/>
      <c r="D103" s="222"/>
      <c r="E103" s="223"/>
      <c r="F103" s="223"/>
      <c r="G103" s="223"/>
      <c r="H103" s="223"/>
      <c r="I103" s="223"/>
      <c r="J103" s="223"/>
      <c r="K103" s="223"/>
      <c r="L103" s="223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22"/>
      <c r="D104" s="222"/>
      <c r="E104" s="223"/>
      <c r="F104" s="223"/>
      <c r="G104" s="223"/>
      <c r="H104" s="223"/>
      <c r="I104" s="223"/>
      <c r="J104" s="223"/>
      <c r="K104" s="223"/>
      <c r="L104" s="223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22"/>
      <c r="D105" s="222"/>
      <c r="E105" s="223"/>
      <c r="F105" s="223"/>
      <c r="G105" s="223"/>
      <c r="H105" s="223"/>
      <c r="I105" s="223"/>
      <c r="J105" s="223"/>
      <c r="K105" s="223"/>
      <c r="L105" s="223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22"/>
      <c r="D106" s="222"/>
      <c r="E106" s="223"/>
      <c r="F106" s="223"/>
      <c r="G106" s="223"/>
      <c r="H106" s="223"/>
      <c r="I106" s="223"/>
      <c r="J106" s="223"/>
      <c r="K106" s="223"/>
      <c r="L106" s="223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22"/>
      <c r="D108" s="222"/>
      <c r="E108" s="223"/>
      <c r="F108" s="223"/>
      <c r="G108" s="223"/>
      <c r="H108" s="223"/>
      <c r="I108" s="223"/>
      <c r="J108" s="223"/>
      <c r="K108" s="223"/>
      <c r="L108" s="223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22"/>
      <c r="D109" s="222"/>
      <c r="E109" s="223"/>
      <c r="F109" s="223"/>
      <c r="G109" s="223"/>
      <c r="H109" s="223"/>
      <c r="I109" s="223"/>
      <c r="J109" s="223"/>
      <c r="K109" s="223"/>
      <c r="L109" s="223"/>
      <c r="M109" s="59"/>
      <c r="N109" s="24"/>
      <c r="O109" s="54"/>
      <c r="P109" s="25"/>
      <c r="Q109" s="57"/>
      <c r="R109" s="58"/>
      <c r="S109" s="54"/>
      <c r="T109" s="50"/>
    </row>
  </sheetData>
  <sheetProtection sheet="0" objects="0" scenarios="0" formatRows="0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 type="fullwidthKatakana"/>
  <conditionalFormatting sqref="C11:C109">
    <cfRule type="expression" dxfId="14" priority="5" aboveAverage="1">
      <formula>AND(S11&lt;&gt;"",S11&lt;&gt;0,C11="")</formula>
    </cfRule>
  </conditionalFormatting>
  <conditionalFormatting sqref="D11:D109">
    <cfRule type="expression" dxfId="13" priority="743" aboveAverage="1">
      <formula>AND(U11&lt;&gt;"",U11&lt;&gt;0,D11="")</formula>
    </cfRule>
  </conditionalFormatting>
  <conditionalFormatting sqref="E11:E109">
    <cfRule type="expression" dxfId="12" priority="14" aboveAverage="1">
      <formula>AND(S11&lt;&gt;"",S11&lt;&gt;0,E11="")</formula>
    </cfRule>
  </conditionalFormatting>
  <conditionalFormatting sqref="F11:G109">
    <cfRule type="expression" dxfId="11" priority="739" aboveAverage="1">
      <formula>AND(U11&lt;&gt;"",U11&lt;&gt;0,F11="")</formula>
    </cfRule>
  </conditionalFormatting>
  <conditionalFormatting sqref="H11:H109">
    <cfRule type="expression" dxfId="10" priority="13" aboveAverage="1">
      <formula>AND(S11&lt;&gt;"",S11&lt;&gt;0,H11="")</formula>
    </cfRule>
  </conditionalFormatting>
  <conditionalFormatting sqref="I11:L109">
    <cfRule type="expression" dxfId="9" priority="741" aboveAverage="1">
      <formula>AND(U11&lt;&gt;"",U11&lt;&gt;0,I11="")</formula>
    </cfRule>
  </conditionalFormatting>
  <conditionalFormatting sqref="M11:M109">
    <cfRule type="expression" dxfId="8" priority="12" aboveAverage="1">
      <formula>AND(S11&lt;&gt;"",S11&lt;&gt;0,OR(M11="",M11=0))</formula>
    </cfRule>
  </conditionalFormatting>
  <conditionalFormatting sqref="N11:N109">
    <cfRule type="expression" dxfId="7" priority="11" aboveAverage="1">
      <formula>AND(S11&lt;&gt;"",S11&lt;&gt;0,N11="")</formula>
    </cfRule>
  </conditionalFormatting>
  <conditionalFormatting sqref="O11:O109">
    <cfRule type="expression" dxfId="6" priority="10" aboveAverage="1">
      <formula>AND(S11&lt;&gt;"",S11&lt;&gt;0,OR(O11="",O11=0))</formula>
    </cfRule>
  </conditionalFormatting>
  <conditionalFormatting sqref="P11:P109">
    <cfRule type="expression" dxfId="5" priority="680" aboveAverage="1">
      <formula>AND(S11&lt;&gt;"",S11&lt;&gt;0,P11="")</formula>
    </cfRule>
    <cfRule type="expression" dxfId="4" priority="681" aboveAverage="1">
      <formula>AND(NOT(O11=""),P11="")</formula>
    </cfRule>
  </conditionalFormatting>
  <conditionalFormatting sqref="Q11:Q109">
    <cfRule type="expression" dxfId="3" priority="8" aboveAverage="1">
      <formula>AND(S11&lt;&gt;"",S11&lt;&gt;0,OR(Q11="",Q11=0))</formula>
    </cfRule>
  </conditionalFormatting>
  <conditionalFormatting sqref="R11:R109">
    <cfRule type="expression" dxfId="2" priority="1" aboveAverage="1">
      <formula>AND(S11&lt;&gt;"",S11&lt;&gt;0,OR(R11="",R11=0))</formula>
    </cfRule>
  </conditionalFormatting>
  <conditionalFormatting sqref="T3">
    <cfRule type="expression" dxfId="1" priority="2" aboveAverage="1">
      <formula>LEN(T3)&gt;400</formula>
    </cfRule>
  </conditionalFormatting>
  <conditionalFormatting sqref="T11:T109">
    <cfRule type="expression" dxfId="0" priority="4" aboveAverage="1">
      <formula>LEN(T11)&gt;400</formula>
    </cfRule>
  </conditionalFormatting>
  <dataValidations disablePrompts="0" count="7">
    <dataValidation type="list" errorStyle="stop" imeMode="noControl" operator="between" allowBlank="1" showDropDown="0" showInputMessage="1" showErrorMessage="1" sqref="P11:P109">
      <formula1><![CDATA["税込み,税抜き"]]></formula1>
    </dataValidation>
    <dataValidation type="whole" errorStyle="stop" imeMode="noControl" operator="between" allowBlank="1" showDropDown="0" showInputMessage="1" showErrorMessage="1" sqref="R11:R109">
      <formula1><![CDATA[0]]></formula1>
      <formula2><![CDATA[999999999999]]></formula2>
    </dataValidation>
    <dataValidation type="custom" errorStyle="stop" imeMode="noControl" operator="between" allowBlank="1" showDropDown="0" showInputMessage="1" showErrorMessage="1" sqref="M11:M109">
      <formula1><![CDATA[AND(_xlfn.NUMBERVALUE(M11)>=-99999999,_xlfn.NUMBERVALUE(M11)<=99999999,M11*1000=INT(M11*1000))]]></formula1>
    </dataValidation>
    <dataValidation type="date" errorStyle="stop" imeMode="noControl" operator="between" allowBlank="1" showDropDown="0" showInputMessage="1" showErrorMessage="1" sqref="C11:D109">
      <formula1><![CDATA[1]]></formula1>
      <formula2><![CDATA[2958465]]></formula2>
    </dataValidation>
    <dataValidation type="custom" errorStyle="warning" imeMode="noControl" operator="between" allowBlank="1" showDropDown="0" showInputMessage="1" showErrorMessage="1" errorTitle="文字数オーバー" error="記録できる文字数を超えています。修正してください。" sqref="T11:T109 T3">
      <formula1><![CDATA[LEN(T3)<=400]]></formula1>
    </dataValidation>
    <dataValidation type="custom" errorStyle="stop" imeMode="noControl" operator="between" allowBlank="1" showDropDown="0" showInputMessage="1" showErrorMessage="1" sqref="O11:O109 Q11:Q109 S11:S109">
      <formula1><![CDATA[AND(_xlfn.NUMBERVALUE(O11)>=-999999999999,_xlfn.NUMBERVALUE(O11)<=999999999999,O11*1000=INT(O11*1000))]]></formula1>
    </dataValidation>
    <dataValidation type="custom" errorStyle="stop" imeMode="noControl" operator="between" allowBlank="1" showDropDown="0" showInputMessage="1" showErrorMessage="1" sqref="N11:N109">
      <formula1><![CDATA[LEN(N11)<=10]]></formula1>
    </dataValidation>
  </dataValidations>
  <hyperlinks>
    <hyperlink ref="S7" location="経費明細表!A1" display="シート：経費明細表へ戻る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2:AG60"/>
  <sheetViews>
    <sheetView showGridLines="0" zoomScale="80" zoomScaleNormal="80" workbookViewId="0"/>
  </sheetViews>
  <sheetFormatPr defaultColWidth="9" defaultRowHeight="13.5"/>
  <cols>
    <col min="1" max="1" width="5.125" style="1" customWidth="1"/>
    <col min="2" max="33" width="5.625" style="1" customWidth="1"/>
    <col min="34" max="16384" width="9" style="1"/>
  </cols>
  <sheetData>
    <row r="2" spans="2:33">
      <c r="B2" s="134" t="s">
        <v>86</v>
      </c>
      <c r="C2" s="135"/>
      <c r="D2" s="135"/>
      <c r="E2" s="136"/>
      <c r="F2" s="134" t="s">
        <v>67</v>
      </c>
      <c r="G2" s="135"/>
      <c r="H2" s="135"/>
      <c r="I2" s="135"/>
      <c r="J2" s="135"/>
      <c r="K2" s="135"/>
      <c r="L2" s="135"/>
      <c r="M2" s="136"/>
      <c r="N2" s="134" t="s">
        <v>46</v>
      </c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6"/>
      <c r="AA2" s="134" t="s">
        <v>47</v>
      </c>
      <c r="AB2" s="135"/>
      <c r="AC2" s="135"/>
      <c r="AD2" s="135"/>
      <c r="AE2" s="135"/>
      <c r="AF2" s="135"/>
      <c r="AG2" s="136"/>
    </row>
    <row r="3" spans="2:33" ht="18.75" customHeight="1">
      <c r="B3" s="127" t="s">
        <v>139</v>
      </c>
      <c r="C3" s="128"/>
      <c r="D3" s="128"/>
      <c r="E3" s="129"/>
      <c r="F3" s="137" t="s">
        <v>48</v>
      </c>
      <c r="G3" s="138"/>
      <c r="H3" s="138"/>
      <c r="I3" s="138"/>
      <c r="J3" s="138"/>
      <c r="K3" s="138"/>
      <c r="L3" s="138"/>
      <c r="M3" s="139"/>
      <c r="N3" s="29" t="s">
        <v>68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44" t="s">
        <v>87</v>
      </c>
      <c r="AB3" s="30"/>
      <c r="AC3" s="30"/>
      <c r="AD3" s="30"/>
      <c r="AE3" s="30"/>
      <c r="AF3" s="30"/>
      <c r="AG3" s="31"/>
    </row>
    <row r="4" spans="2:33" ht="18.75" customHeight="1">
      <c r="B4" s="130"/>
      <c r="C4" s="120"/>
      <c r="D4" s="120"/>
      <c r="E4" s="121"/>
      <c r="F4" s="48"/>
      <c r="G4" s="48"/>
      <c r="H4" s="48"/>
      <c r="I4" s="48"/>
      <c r="J4" s="48"/>
      <c r="K4" s="48"/>
      <c r="L4" s="48"/>
      <c r="M4" s="48"/>
      <c r="N4" s="37" t="s">
        <v>69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35" t="s">
        <v>88</v>
      </c>
      <c r="AB4" s="33"/>
      <c r="AC4" s="33"/>
      <c r="AD4" s="33"/>
      <c r="AE4" s="33"/>
      <c r="AF4" s="33"/>
      <c r="AG4" s="34"/>
    </row>
    <row r="5" spans="2:33" ht="18.75" customHeight="1">
      <c r="B5" s="130"/>
      <c r="C5" s="120"/>
      <c r="D5" s="120"/>
      <c r="E5" s="121"/>
      <c r="F5" s="48"/>
      <c r="G5" s="48"/>
      <c r="H5" s="48"/>
      <c r="I5" s="48"/>
      <c r="J5" s="48"/>
      <c r="K5" s="48"/>
      <c r="L5" s="48"/>
      <c r="M5" s="48"/>
      <c r="N5" s="35" t="s">
        <v>115</v>
      </c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35" t="s">
        <v>89</v>
      </c>
      <c r="AB5" s="33"/>
      <c r="AC5" s="33"/>
      <c r="AD5" s="33"/>
      <c r="AE5" s="33"/>
      <c r="AF5" s="33"/>
      <c r="AG5" s="34"/>
    </row>
    <row r="6" spans="2:33" ht="18.75" customHeight="1">
      <c r="B6" s="130"/>
      <c r="C6" s="120"/>
      <c r="D6" s="120"/>
      <c r="E6" s="121"/>
      <c r="F6" s="48"/>
      <c r="G6" s="48"/>
      <c r="H6" s="48"/>
      <c r="I6" s="48"/>
      <c r="J6" s="48"/>
      <c r="K6" s="48"/>
      <c r="L6" s="48"/>
      <c r="M6" s="48"/>
      <c r="N6" s="37" t="s">
        <v>70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44"/>
      <c r="AB6" s="33"/>
      <c r="AC6" s="33"/>
      <c r="AD6" s="33"/>
      <c r="AE6" s="33"/>
      <c r="AF6" s="33"/>
      <c r="AG6" s="34"/>
    </row>
    <row r="7" spans="2:33" ht="18.75" customHeight="1">
      <c r="B7" s="130"/>
      <c r="C7" s="120"/>
      <c r="D7" s="120"/>
      <c r="E7" s="121"/>
      <c r="F7" s="48"/>
      <c r="G7" s="48"/>
      <c r="H7" s="48"/>
      <c r="I7" s="48"/>
      <c r="J7" s="48"/>
      <c r="K7" s="48"/>
      <c r="L7" s="48"/>
      <c r="M7" s="48"/>
      <c r="N7" s="35" t="s">
        <v>71</v>
      </c>
      <c r="O7" s="36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44" t="s">
        <v>90</v>
      </c>
      <c r="AB7" s="33"/>
      <c r="AC7" s="33"/>
      <c r="AD7" s="33"/>
      <c r="AE7" s="33"/>
      <c r="AF7" s="33"/>
      <c r="AG7" s="34"/>
    </row>
    <row r="8" spans="2:33" ht="18.75" customHeight="1">
      <c r="B8" s="130"/>
      <c r="C8" s="120"/>
      <c r="D8" s="120"/>
      <c r="E8" s="121"/>
      <c r="F8" s="48"/>
      <c r="G8" s="48"/>
      <c r="H8" s="48"/>
      <c r="I8" s="48"/>
      <c r="J8" s="48"/>
      <c r="K8" s="48"/>
      <c r="L8" s="48"/>
      <c r="M8" s="48"/>
      <c r="N8" s="35" t="s">
        <v>72</v>
      </c>
      <c r="O8" s="36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35" t="s">
        <v>91</v>
      </c>
      <c r="AB8" s="33"/>
      <c r="AC8" s="33"/>
      <c r="AD8" s="33"/>
      <c r="AE8" s="33"/>
      <c r="AF8" s="33"/>
      <c r="AG8" s="34"/>
    </row>
    <row r="9" spans="2:33" ht="18.75" customHeight="1">
      <c r="B9" s="130"/>
      <c r="C9" s="120"/>
      <c r="D9" s="120"/>
      <c r="E9" s="121"/>
      <c r="F9" s="48"/>
      <c r="G9" s="48"/>
      <c r="H9" s="48"/>
      <c r="I9" s="48"/>
      <c r="J9" s="48"/>
      <c r="K9" s="48"/>
      <c r="L9" s="48"/>
      <c r="M9" s="48"/>
      <c r="N9" s="38" t="s">
        <v>73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4"/>
      <c r="AA9" s="35"/>
      <c r="AB9" s="33"/>
      <c r="AC9" s="33"/>
      <c r="AD9" s="33"/>
      <c r="AE9" s="33"/>
      <c r="AF9" s="33"/>
      <c r="AG9" s="34"/>
    </row>
    <row r="10" spans="2:33" ht="18.75" customHeight="1">
      <c r="B10" s="130"/>
      <c r="C10" s="120"/>
      <c r="D10" s="120"/>
      <c r="E10" s="121"/>
      <c r="F10" s="48"/>
      <c r="G10" s="48"/>
      <c r="H10" s="48"/>
      <c r="I10" s="48"/>
      <c r="J10" s="48"/>
      <c r="K10" s="48"/>
      <c r="L10" s="48"/>
      <c r="M10" s="48"/>
      <c r="N10" s="39" t="s">
        <v>74</v>
      </c>
      <c r="O10" s="120" t="s">
        <v>75</v>
      </c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1"/>
      <c r="AA10" s="35"/>
      <c r="AB10" s="33"/>
      <c r="AC10" s="33"/>
      <c r="AD10" s="33"/>
      <c r="AE10" s="33"/>
      <c r="AF10" s="33"/>
      <c r="AG10" s="34"/>
    </row>
    <row r="11" spans="2:33" ht="18.75">
      <c r="B11" s="130"/>
      <c r="C11" s="120"/>
      <c r="D11" s="120"/>
      <c r="E11" s="121"/>
      <c r="F11" s="48"/>
      <c r="G11" s="48"/>
      <c r="H11" s="48"/>
      <c r="I11" s="48"/>
      <c r="J11" s="48"/>
      <c r="K11" s="48"/>
      <c r="L11" s="48"/>
      <c r="M11" s="48"/>
      <c r="N11" s="4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1"/>
      <c r="AA11" s="35"/>
      <c r="AB11" s="33"/>
      <c r="AC11" s="33"/>
      <c r="AD11" s="33"/>
      <c r="AE11" s="33"/>
      <c r="AF11" s="33"/>
      <c r="AG11" s="34"/>
    </row>
    <row r="12" spans="2:33" ht="18.75" customHeight="1">
      <c r="B12" s="130"/>
      <c r="C12" s="120"/>
      <c r="D12" s="120"/>
      <c r="E12" s="121"/>
      <c r="F12" s="48"/>
      <c r="G12" s="48"/>
      <c r="H12" s="48"/>
      <c r="I12" s="48"/>
      <c r="J12" s="48"/>
      <c r="K12" s="48"/>
      <c r="L12" s="48"/>
      <c r="M12" s="48"/>
      <c r="N12" s="38" t="s">
        <v>76</v>
      </c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41"/>
      <c r="AB12" s="33"/>
      <c r="AC12" s="33"/>
      <c r="AD12" s="33"/>
      <c r="AE12" s="33"/>
      <c r="AF12" s="33"/>
      <c r="AG12" s="34"/>
    </row>
    <row r="13" spans="2:33" ht="10.5" customHeight="1">
      <c r="B13" s="130"/>
      <c r="C13" s="120"/>
      <c r="D13" s="120"/>
      <c r="E13" s="121"/>
      <c r="F13" s="48"/>
      <c r="G13" s="48"/>
      <c r="H13" s="48"/>
      <c r="I13" s="48"/>
      <c r="J13" s="48"/>
      <c r="K13" s="48"/>
      <c r="L13" s="48"/>
      <c r="M13" s="48"/>
      <c r="N13" s="39" t="s">
        <v>74</v>
      </c>
      <c r="O13" s="120" t="s">
        <v>77</v>
      </c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1"/>
      <c r="AA13" s="41"/>
      <c r="AB13" s="33"/>
      <c r="AC13" s="33"/>
      <c r="AD13" s="33"/>
      <c r="AE13" s="33"/>
      <c r="AF13" s="33"/>
      <c r="AG13" s="34"/>
    </row>
    <row r="14" spans="2:33" ht="18.75" customHeight="1">
      <c r="B14" s="130"/>
      <c r="C14" s="120"/>
      <c r="D14" s="120"/>
      <c r="E14" s="121"/>
      <c r="F14" s="48"/>
      <c r="G14" s="48"/>
      <c r="H14" s="48"/>
      <c r="I14" s="48"/>
      <c r="J14" s="48"/>
      <c r="K14" s="48"/>
      <c r="L14" s="48"/>
      <c r="M14" s="48"/>
      <c r="N14" s="39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1"/>
      <c r="AA14" s="41"/>
      <c r="AB14" s="33"/>
      <c r="AC14" s="33"/>
      <c r="AD14" s="33"/>
      <c r="AE14" s="33"/>
      <c r="AF14" s="33"/>
      <c r="AG14" s="34"/>
    </row>
    <row r="15" spans="2:33" ht="18.75" customHeight="1">
      <c r="B15" s="130"/>
      <c r="C15" s="120"/>
      <c r="D15" s="120"/>
      <c r="E15" s="121"/>
      <c r="F15" s="48"/>
      <c r="G15" s="48"/>
      <c r="H15" s="48"/>
      <c r="I15" s="48"/>
      <c r="J15" s="48"/>
      <c r="K15" s="48"/>
      <c r="L15" s="48"/>
      <c r="M15" s="48"/>
      <c r="N15" s="38" t="s">
        <v>78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41"/>
      <c r="AB15" s="33"/>
      <c r="AC15" s="33"/>
      <c r="AD15" s="33"/>
      <c r="AE15" s="33"/>
      <c r="AF15" s="33"/>
      <c r="AG15" s="34"/>
    </row>
    <row r="16" spans="2:33" ht="18.75">
      <c r="B16" s="130"/>
      <c r="C16" s="120"/>
      <c r="D16" s="120"/>
      <c r="E16" s="121"/>
      <c r="F16" s="48"/>
      <c r="G16" s="48"/>
      <c r="H16" s="48"/>
      <c r="I16" s="48"/>
      <c r="J16" s="48"/>
      <c r="K16" s="48"/>
      <c r="L16" s="48"/>
      <c r="M16" s="48"/>
      <c r="N16" s="39" t="s">
        <v>74</v>
      </c>
      <c r="O16" s="120" t="s">
        <v>79</v>
      </c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1"/>
      <c r="AA16" s="41"/>
      <c r="AB16" s="33"/>
      <c r="AC16" s="33"/>
      <c r="AD16" s="33"/>
      <c r="AE16" s="33"/>
      <c r="AF16" s="33"/>
      <c r="AG16" s="34"/>
    </row>
    <row r="17" spans="2:33" ht="18.75" customHeight="1">
      <c r="B17" s="130"/>
      <c r="C17" s="120"/>
      <c r="D17" s="120"/>
      <c r="E17" s="121"/>
      <c r="F17" s="48"/>
      <c r="G17" s="48"/>
      <c r="H17" s="48"/>
      <c r="I17" s="48"/>
      <c r="J17" s="48"/>
      <c r="K17" s="48"/>
      <c r="L17" s="48"/>
      <c r="M17" s="48"/>
      <c r="N17" s="66" t="s">
        <v>116</v>
      </c>
      <c r="AA17" s="41"/>
      <c r="AB17" s="33"/>
      <c r="AC17" s="33"/>
      <c r="AD17" s="33"/>
      <c r="AE17" s="33"/>
      <c r="AF17" s="33"/>
      <c r="AG17" s="34"/>
    </row>
    <row r="18" spans="2:33" ht="18.75" customHeight="1">
      <c r="B18" s="130"/>
      <c r="C18" s="120"/>
      <c r="D18" s="120"/>
      <c r="E18" s="121"/>
      <c r="F18" s="48"/>
      <c r="G18" s="48"/>
      <c r="H18" s="48"/>
      <c r="I18" s="48"/>
      <c r="J18" s="48"/>
      <c r="K18" s="48"/>
      <c r="L18" s="48"/>
      <c r="M18" s="48"/>
      <c r="N18" s="39" t="s">
        <v>74</v>
      </c>
      <c r="O18" s="120" t="s">
        <v>117</v>
      </c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1"/>
      <c r="AA18" s="41"/>
      <c r="AB18" s="33"/>
      <c r="AC18" s="33"/>
      <c r="AD18" s="33"/>
      <c r="AE18" s="33"/>
      <c r="AF18" s="33"/>
      <c r="AG18" s="34"/>
    </row>
    <row r="19" spans="2:33" ht="18.75" customHeight="1">
      <c r="B19" s="130"/>
      <c r="C19" s="120"/>
      <c r="D19" s="120"/>
      <c r="E19" s="121"/>
      <c r="F19" s="48"/>
      <c r="G19" s="48"/>
      <c r="H19" s="48"/>
      <c r="I19" s="48"/>
      <c r="J19" s="48"/>
      <c r="K19" s="48"/>
      <c r="L19" s="48"/>
      <c r="M19" s="48"/>
      <c r="N19" s="35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1"/>
      <c r="AA19" s="41"/>
      <c r="AB19" s="33"/>
      <c r="AC19" s="33"/>
      <c r="AD19" s="33"/>
      <c r="AE19" s="33"/>
      <c r="AF19" s="33"/>
      <c r="AG19" s="34"/>
    </row>
    <row r="20" spans="2:33" ht="18.75" customHeight="1">
      <c r="B20" s="130"/>
      <c r="C20" s="120"/>
      <c r="D20" s="120"/>
      <c r="E20" s="121"/>
      <c r="F20" s="48"/>
      <c r="G20" s="48"/>
      <c r="H20" s="48"/>
      <c r="I20" s="48"/>
      <c r="J20" s="48"/>
      <c r="K20" s="48"/>
      <c r="L20" s="48"/>
      <c r="M20" s="48"/>
      <c r="N20" s="82"/>
      <c r="AA20" s="35"/>
      <c r="AB20" s="33"/>
      <c r="AC20" s="33"/>
      <c r="AD20" s="33"/>
      <c r="AE20" s="33"/>
      <c r="AF20" s="33"/>
      <c r="AG20" s="34"/>
    </row>
    <row r="21" spans="2:33" ht="18" customHeight="1">
      <c r="B21" s="130"/>
      <c r="C21" s="120"/>
      <c r="D21" s="120"/>
      <c r="E21" s="121"/>
      <c r="F21" s="48"/>
      <c r="G21" s="99"/>
      <c r="H21" s="99"/>
      <c r="I21" s="99"/>
      <c r="J21" s="99"/>
      <c r="K21" s="99"/>
      <c r="L21" s="99"/>
      <c r="M21" s="99"/>
      <c r="N21" s="100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2"/>
      <c r="AA21" s="41"/>
      <c r="AB21" s="33"/>
      <c r="AC21" s="33"/>
      <c r="AD21" s="33"/>
      <c r="AE21" s="33"/>
      <c r="AF21" s="33"/>
      <c r="AG21" s="34"/>
    </row>
    <row r="22" spans="2:33" ht="18.75" customHeight="1">
      <c r="B22" s="130"/>
      <c r="C22" s="120"/>
      <c r="D22" s="120"/>
      <c r="E22" s="121"/>
      <c r="F22" s="48"/>
      <c r="G22" s="113" t="s">
        <v>141</v>
      </c>
      <c r="H22" s="89"/>
      <c r="I22" s="89"/>
      <c r="J22" s="89"/>
      <c r="K22" s="89"/>
      <c r="L22" s="89"/>
      <c r="M22" s="89"/>
      <c r="N22" s="90" t="s">
        <v>142</v>
      </c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2"/>
      <c r="AB22" s="93"/>
      <c r="AC22" s="93"/>
      <c r="AD22" s="93"/>
      <c r="AE22" s="93"/>
      <c r="AF22" s="93"/>
      <c r="AG22" s="94"/>
    </row>
    <row r="23" spans="2:33" ht="18.75" customHeight="1">
      <c r="B23" s="130"/>
      <c r="C23" s="120"/>
      <c r="D23" s="120"/>
      <c r="E23" s="121"/>
      <c r="F23" s="48"/>
      <c r="G23" s="88"/>
      <c r="H23" s="89"/>
      <c r="I23" s="89"/>
      <c r="J23" s="89"/>
      <c r="K23" s="89"/>
      <c r="L23" s="89"/>
      <c r="M23" s="89"/>
      <c r="N23" s="95" t="s">
        <v>69</v>
      </c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2"/>
      <c r="AB23" s="93"/>
      <c r="AC23" s="93"/>
      <c r="AD23" s="93"/>
      <c r="AE23" s="93"/>
      <c r="AF23" s="93"/>
      <c r="AG23" s="94"/>
    </row>
    <row r="24" spans="2:33" ht="18.75" customHeight="1">
      <c r="B24" s="130"/>
      <c r="C24" s="120"/>
      <c r="D24" s="120"/>
      <c r="E24" s="121"/>
      <c r="F24" s="48"/>
      <c r="G24" s="89"/>
      <c r="H24" s="89"/>
      <c r="I24" s="89"/>
      <c r="J24" s="89"/>
      <c r="K24" s="89"/>
      <c r="L24" s="89"/>
      <c r="M24" s="89"/>
      <c r="N24" s="115" t="s">
        <v>143</v>
      </c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7"/>
      <c r="AA24" s="92"/>
      <c r="AB24" s="93"/>
      <c r="AC24" s="93"/>
      <c r="AD24" s="93"/>
      <c r="AE24" s="93"/>
      <c r="AF24" s="93"/>
      <c r="AG24" s="94"/>
    </row>
    <row r="25" spans="2:33" ht="18.75" customHeight="1">
      <c r="B25" s="130"/>
      <c r="C25" s="120"/>
      <c r="D25" s="120"/>
      <c r="E25" s="121"/>
      <c r="F25" s="48"/>
      <c r="G25" s="89"/>
      <c r="H25" s="89"/>
      <c r="I25" s="89"/>
      <c r="J25" s="89"/>
      <c r="K25" s="89"/>
      <c r="L25" s="89"/>
      <c r="M25" s="89"/>
      <c r="N25" s="115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7"/>
      <c r="AA25" s="92"/>
      <c r="AB25" s="93"/>
      <c r="AC25" s="93"/>
      <c r="AD25" s="93"/>
      <c r="AE25" s="93"/>
      <c r="AF25" s="93"/>
      <c r="AG25" s="94"/>
    </row>
    <row r="26" spans="2:33" ht="18.75" customHeight="1">
      <c r="B26" s="130"/>
      <c r="C26" s="120"/>
      <c r="D26" s="120"/>
      <c r="E26" s="121"/>
      <c r="F26" s="48"/>
      <c r="G26" s="89"/>
      <c r="H26" s="89"/>
      <c r="I26" s="89"/>
      <c r="J26" s="89"/>
      <c r="K26" s="89"/>
      <c r="L26" s="89"/>
      <c r="M26" s="89"/>
      <c r="N26" s="95" t="s">
        <v>70</v>
      </c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  <c r="AA26" s="92"/>
      <c r="AB26" s="93"/>
      <c r="AC26" s="93"/>
      <c r="AD26" s="93"/>
      <c r="AE26" s="93"/>
      <c r="AF26" s="93"/>
      <c r="AG26" s="94"/>
    </row>
    <row r="27" spans="2:33" ht="18.75" customHeight="1">
      <c r="B27" s="130"/>
      <c r="C27" s="120"/>
      <c r="D27" s="120"/>
      <c r="E27" s="121"/>
      <c r="F27" s="48"/>
      <c r="G27" s="89"/>
      <c r="H27" s="89"/>
      <c r="I27" s="89"/>
      <c r="J27" s="89"/>
      <c r="K27" s="89"/>
      <c r="L27" s="89"/>
      <c r="M27" s="89"/>
      <c r="N27" s="96" t="s">
        <v>144</v>
      </c>
      <c r="O27" s="16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  <c r="AA27" s="92"/>
      <c r="AB27" s="93"/>
      <c r="AC27" s="93"/>
      <c r="AD27" s="93"/>
      <c r="AE27" s="93"/>
      <c r="AF27" s="93"/>
      <c r="AG27" s="94"/>
    </row>
    <row r="28" spans="2:33" ht="18.75" customHeight="1">
      <c r="B28" s="130"/>
      <c r="C28" s="120"/>
      <c r="D28" s="120"/>
      <c r="E28" s="121"/>
      <c r="F28" s="48"/>
      <c r="G28" s="89"/>
      <c r="H28" s="89"/>
      <c r="I28" s="89"/>
      <c r="J28" s="89"/>
      <c r="K28" s="89"/>
      <c r="L28" s="89"/>
      <c r="M28" s="89"/>
      <c r="N28" s="115" t="s">
        <v>145</v>
      </c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7"/>
      <c r="AA28" s="97"/>
      <c r="AB28" s="93"/>
      <c r="AC28" s="93"/>
      <c r="AD28" s="93"/>
      <c r="AE28" s="93"/>
      <c r="AF28" s="93"/>
      <c r="AG28" s="94"/>
    </row>
    <row r="29" spans="2:33" ht="18.75" customHeight="1">
      <c r="B29" s="130"/>
      <c r="C29" s="120"/>
      <c r="D29" s="120"/>
      <c r="E29" s="121"/>
      <c r="F29" s="48"/>
      <c r="G29" s="89"/>
      <c r="H29" s="89"/>
      <c r="I29" s="89"/>
      <c r="J29" s="89"/>
      <c r="K29" s="89"/>
      <c r="L29" s="89"/>
      <c r="M29" s="89"/>
      <c r="N29" s="115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7"/>
      <c r="AA29" s="97"/>
      <c r="AB29" s="93"/>
      <c r="AC29" s="93"/>
      <c r="AD29" s="93"/>
      <c r="AE29" s="93"/>
      <c r="AF29" s="93"/>
      <c r="AG29" s="94"/>
    </row>
    <row r="30" spans="2:33" ht="18.75" customHeight="1">
      <c r="B30" s="130"/>
      <c r="C30" s="120"/>
      <c r="D30" s="120"/>
      <c r="E30" s="121"/>
      <c r="F30" s="48"/>
      <c r="G30" s="89"/>
      <c r="H30" s="89"/>
      <c r="I30" s="89"/>
      <c r="J30" s="89"/>
      <c r="K30" s="89"/>
      <c r="L30" s="89"/>
      <c r="M30" s="89"/>
      <c r="N30" s="96" t="s">
        <v>78</v>
      </c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4"/>
      <c r="AA30" s="97"/>
      <c r="AB30" s="93"/>
      <c r="AC30" s="93"/>
      <c r="AD30" s="93"/>
      <c r="AE30" s="93"/>
      <c r="AF30" s="93"/>
      <c r="AG30" s="94"/>
    </row>
    <row r="31" spans="2:33" ht="18.75" customHeight="1">
      <c r="B31" s="130"/>
      <c r="C31" s="120"/>
      <c r="D31" s="120"/>
      <c r="E31" s="121"/>
      <c r="F31" s="48"/>
      <c r="G31" s="89"/>
      <c r="H31" s="89"/>
      <c r="I31" s="89"/>
      <c r="J31" s="89"/>
      <c r="K31" s="89"/>
      <c r="L31" s="89"/>
      <c r="M31" s="89"/>
      <c r="N31" s="98" t="s">
        <v>74</v>
      </c>
      <c r="O31" s="118" t="s">
        <v>146</v>
      </c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9"/>
      <c r="AA31" s="97"/>
      <c r="AB31" s="93"/>
      <c r="AC31" s="93"/>
      <c r="AD31" s="93"/>
      <c r="AE31" s="93"/>
      <c r="AF31" s="93"/>
      <c r="AG31" s="94"/>
    </row>
    <row r="32" spans="2:33" ht="18" customHeight="1">
      <c r="B32" s="130"/>
      <c r="C32" s="120"/>
      <c r="D32" s="120"/>
      <c r="E32" s="121"/>
      <c r="F32" s="48"/>
      <c r="G32" s="48"/>
      <c r="H32" s="48"/>
      <c r="I32" s="48"/>
      <c r="J32" s="48"/>
      <c r="K32" s="48"/>
      <c r="L32" s="48"/>
      <c r="M32" s="48"/>
      <c r="N32" s="39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1"/>
      <c r="AA32" s="41"/>
      <c r="AB32" s="33"/>
      <c r="AC32" s="33"/>
      <c r="AD32" s="33"/>
      <c r="AE32" s="33"/>
      <c r="AF32" s="33"/>
      <c r="AG32" s="34"/>
    </row>
    <row r="33" spans="2:33" ht="8.25" customHeight="1">
      <c r="B33" s="131"/>
      <c r="C33" s="132"/>
      <c r="D33" s="132"/>
      <c r="E33" s="133"/>
      <c r="F33" s="48"/>
      <c r="G33" s="48"/>
      <c r="H33" s="48"/>
      <c r="I33" s="48"/>
      <c r="J33" s="48"/>
      <c r="K33" s="48"/>
      <c r="L33" s="48"/>
      <c r="M33" s="48"/>
      <c r="N33" s="41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4"/>
      <c r="AA33" s="45"/>
      <c r="AB33" s="46"/>
      <c r="AC33" s="46"/>
      <c r="AD33" s="46"/>
      <c r="AE33" s="46"/>
      <c r="AF33" s="46"/>
      <c r="AG33" s="47"/>
    </row>
    <row r="34" spans="2:33" ht="18.75" customHeight="1">
      <c r="B34" s="127" t="s">
        <v>153</v>
      </c>
      <c r="C34" s="128"/>
      <c r="D34" s="128"/>
      <c r="E34" s="129"/>
      <c r="F34" s="151" t="s">
        <v>92</v>
      </c>
      <c r="G34" s="152"/>
      <c r="H34" s="152"/>
      <c r="I34" s="152"/>
      <c r="J34" s="152"/>
      <c r="K34" s="152"/>
      <c r="L34" s="152"/>
      <c r="M34" s="152"/>
      <c r="N34" s="140" t="s">
        <v>125</v>
      </c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2"/>
      <c r="AA34" s="80"/>
      <c r="AB34" s="42"/>
      <c r="AC34" s="42"/>
      <c r="AD34" s="42"/>
      <c r="AE34" s="42"/>
      <c r="AF34" s="42"/>
      <c r="AG34" s="43"/>
    </row>
    <row r="35" spans="2:33" ht="18.75" customHeight="1">
      <c r="B35" s="130"/>
      <c r="C35" s="120"/>
      <c r="D35" s="120"/>
      <c r="E35" s="121"/>
      <c r="F35" s="67"/>
      <c r="G35" s="68" t="s">
        <v>118</v>
      </c>
      <c r="H35" s="69"/>
      <c r="I35" s="69"/>
      <c r="J35" s="69"/>
      <c r="K35" s="69"/>
      <c r="L35" s="69"/>
      <c r="M35" s="70"/>
      <c r="N35" s="32" t="s">
        <v>119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71"/>
      <c r="AB35" s="33"/>
      <c r="AC35" s="33"/>
      <c r="AD35" s="33"/>
      <c r="AE35" s="33"/>
      <c r="AF35" s="33"/>
      <c r="AG35" s="34"/>
    </row>
    <row r="36" spans="2:33" ht="18.95" customHeight="1">
      <c r="B36" s="130"/>
      <c r="C36" s="120"/>
      <c r="D36" s="120"/>
      <c r="E36" s="121"/>
      <c r="F36" s="67"/>
      <c r="G36" s="72"/>
      <c r="H36" s="72"/>
      <c r="I36" s="72"/>
      <c r="J36" s="72"/>
      <c r="K36" s="72"/>
      <c r="L36" s="72"/>
      <c r="M36" s="73"/>
      <c r="N36" s="125" t="s">
        <v>120</v>
      </c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71" t="s">
        <v>93</v>
      </c>
      <c r="AB36" s="33"/>
      <c r="AC36" s="33"/>
      <c r="AD36" s="33"/>
      <c r="AE36" s="33"/>
      <c r="AF36" s="33"/>
      <c r="AG36" s="34"/>
    </row>
    <row r="37" spans="2:33" ht="18.95" customHeight="1">
      <c r="B37" s="130"/>
      <c r="C37" s="120"/>
      <c r="D37" s="120"/>
      <c r="E37" s="121"/>
      <c r="F37" s="67"/>
      <c r="G37" s="72"/>
      <c r="H37" s="72"/>
      <c r="I37" s="72"/>
      <c r="J37" s="72"/>
      <c r="K37" s="72"/>
      <c r="L37" s="72"/>
      <c r="M37" s="73"/>
      <c r="N37" s="125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71" t="s">
        <v>94</v>
      </c>
      <c r="AB37" s="33"/>
      <c r="AC37" s="33"/>
      <c r="AD37" s="33"/>
      <c r="AE37" s="33"/>
      <c r="AF37" s="33"/>
      <c r="AG37" s="34"/>
    </row>
    <row r="38" spans="2:33" ht="18.95" customHeight="1">
      <c r="B38" s="130"/>
      <c r="C38" s="120"/>
      <c r="D38" s="120"/>
      <c r="E38" s="121"/>
      <c r="F38" s="67"/>
      <c r="G38" s="72"/>
      <c r="H38" s="72"/>
      <c r="I38" s="72"/>
      <c r="J38" s="72"/>
      <c r="K38" s="72"/>
      <c r="L38" s="72"/>
      <c r="M38" s="73"/>
      <c r="N38" s="125" t="s">
        <v>121</v>
      </c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71" t="s">
        <v>95</v>
      </c>
      <c r="AB38" s="33"/>
      <c r="AC38" s="33"/>
      <c r="AD38" s="33"/>
      <c r="AE38" s="33"/>
      <c r="AF38" s="33"/>
      <c r="AG38" s="34"/>
    </row>
    <row r="39" spans="2:33" ht="18.95" customHeight="1">
      <c r="B39" s="130"/>
      <c r="C39" s="120"/>
      <c r="D39" s="120"/>
      <c r="E39" s="121"/>
      <c r="F39" s="67"/>
      <c r="G39" s="72"/>
      <c r="H39" s="72"/>
      <c r="I39" s="72"/>
      <c r="J39" s="72"/>
      <c r="K39" s="72"/>
      <c r="L39" s="72"/>
      <c r="M39" s="73"/>
      <c r="N39" s="125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71" t="s">
        <v>96</v>
      </c>
      <c r="AB39" s="33"/>
      <c r="AC39" s="33"/>
      <c r="AD39" s="33"/>
      <c r="AE39" s="33"/>
      <c r="AF39" s="33"/>
      <c r="AG39" s="34"/>
    </row>
    <row r="40" spans="2:33" ht="18.95" customHeight="1">
      <c r="B40" s="130"/>
      <c r="C40" s="120"/>
      <c r="D40" s="120"/>
      <c r="E40" s="121"/>
      <c r="F40" s="67"/>
      <c r="G40" s="72"/>
      <c r="H40" s="72"/>
      <c r="I40" s="72"/>
      <c r="J40" s="72"/>
      <c r="K40" s="72"/>
      <c r="L40" s="72"/>
      <c r="M40" s="73"/>
      <c r="N40" s="125" t="s">
        <v>122</v>
      </c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71" t="s">
        <v>97</v>
      </c>
      <c r="AB40" s="33"/>
      <c r="AC40" s="33"/>
      <c r="AD40" s="33"/>
      <c r="AE40" s="33"/>
      <c r="AF40" s="33"/>
      <c r="AG40" s="34"/>
    </row>
    <row r="41" spans="2:33" ht="18.95" customHeight="1">
      <c r="B41" s="130"/>
      <c r="C41" s="120"/>
      <c r="D41" s="120"/>
      <c r="E41" s="121"/>
      <c r="F41" s="74"/>
      <c r="G41" s="75"/>
      <c r="H41" s="75"/>
      <c r="I41" s="75"/>
      <c r="J41" s="75"/>
      <c r="K41" s="75"/>
      <c r="L41" s="75"/>
      <c r="M41" s="76"/>
      <c r="N41" s="110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2"/>
      <c r="AA41" s="71" t="s">
        <v>98</v>
      </c>
      <c r="AB41" s="33"/>
      <c r="AC41" s="33"/>
      <c r="AD41" s="33"/>
      <c r="AE41" s="33"/>
      <c r="AF41" s="33"/>
      <c r="AG41" s="34"/>
    </row>
    <row r="42" spans="2:33" ht="18.75" customHeight="1">
      <c r="B42" s="130"/>
      <c r="C42" s="120"/>
      <c r="D42" s="120"/>
      <c r="E42" s="121"/>
      <c r="F42" s="153" t="s">
        <v>55</v>
      </c>
      <c r="G42" s="154"/>
      <c r="H42" s="154"/>
      <c r="I42" s="154"/>
      <c r="J42" s="154"/>
      <c r="K42" s="154"/>
      <c r="L42" s="154"/>
      <c r="M42" s="155"/>
      <c r="N42" s="143" t="s">
        <v>126</v>
      </c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5"/>
      <c r="AA42" s="71"/>
      <c r="AB42" s="33"/>
      <c r="AC42" s="33"/>
      <c r="AD42" s="33"/>
      <c r="AE42" s="33"/>
      <c r="AF42" s="33"/>
      <c r="AG42" s="34"/>
    </row>
    <row r="43" spans="2:33" ht="18.75" customHeight="1">
      <c r="B43" s="130"/>
      <c r="C43" s="120"/>
      <c r="D43" s="120"/>
      <c r="E43" s="121"/>
      <c r="F43" s="67"/>
      <c r="G43" s="109" t="s">
        <v>147</v>
      </c>
      <c r="H43" s="72"/>
      <c r="I43" s="72"/>
      <c r="J43" s="72"/>
      <c r="K43" s="72"/>
      <c r="L43" s="72"/>
      <c r="M43" s="73"/>
      <c r="N43" s="103" t="s">
        <v>148</v>
      </c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4"/>
      <c r="AA43" s="104" t="s">
        <v>90</v>
      </c>
      <c r="AB43" s="93"/>
      <c r="AC43" s="93"/>
      <c r="AD43" s="93"/>
      <c r="AE43" s="93"/>
      <c r="AF43" s="93"/>
      <c r="AG43" s="94"/>
    </row>
    <row r="44" spans="2:33" ht="18.75" customHeight="1">
      <c r="B44" s="130"/>
      <c r="C44" s="120"/>
      <c r="D44" s="120"/>
      <c r="E44" s="121"/>
      <c r="F44" s="67"/>
      <c r="G44" s="105"/>
      <c r="H44" s="105"/>
      <c r="I44" s="105"/>
      <c r="J44" s="105"/>
      <c r="K44" s="105"/>
      <c r="L44" s="105"/>
      <c r="M44" s="73"/>
      <c r="N44" s="122" t="s">
        <v>149</v>
      </c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4"/>
      <c r="AA44" s="104" t="s">
        <v>99</v>
      </c>
      <c r="AB44" s="93"/>
      <c r="AC44" s="93"/>
      <c r="AD44" s="93"/>
      <c r="AE44" s="93"/>
      <c r="AF44" s="93"/>
      <c r="AG44" s="94"/>
    </row>
    <row r="45" spans="2:33" ht="18.75" customHeight="1">
      <c r="B45" s="130"/>
      <c r="C45" s="120"/>
      <c r="D45" s="120"/>
      <c r="E45" s="121"/>
      <c r="F45" s="67"/>
      <c r="G45" s="105"/>
      <c r="H45" s="105"/>
      <c r="I45" s="105"/>
      <c r="J45" s="105"/>
      <c r="K45" s="105"/>
      <c r="L45" s="105"/>
      <c r="M45" s="73"/>
      <c r="N45" s="122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4"/>
      <c r="AA45" s="71"/>
      <c r="AB45" s="33"/>
      <c r="AC45" s="33"/>
      <c r="AD45" s="33"/>
      <c r="AE45" s="33"/>
      <c r="AF45" s="33"/>
      <c r="AG45" s="34"/>
    </row>
    <row r="46" spans="2:33" ht="18.75" customHeight="1">
      <c r="B46" s="130"/>
      <c r="C46" s="120"/>
      <c r="D46" s="120"/>
      <c r="E46" s="121"/>
      <c r="F46" s="67"/>
      <c r="G46" s="105"/>
      <c r="H46" s="105"/>
      <c r="I46" s="105"/>
      <c r="J46" s="105"/>
      <c r="K46" s="105"/>
      <c r="L46" s="105"/>
      <c r="M46" s="73"/>
      <c r="N46" s="122" t="s">
        <v>150</v>
      </c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4"/>
      <c r="AA46" s="71"/>
      <c r="AB46" s="33"/>
      <c r="AC46" s="33"/>
      <c r="AD46" s="33"/>
      <c r="AE46" s="33"/>
      <c r="AF46" s="33"/>
      <c r="AG46" s="34"/>
    </row>
    <row r="47" spans="2:33" ht="18.75" customHeight="1">
      <c r="B47" s="130"/>
      <c r="C47" s="120"/>
      <c r="D47" s="120"/>
      <c r="E47" s="121"/>
      <c r="F47" s="67"/>
      <c r="G47" s="105"/>
      <c r="H47" s="105"/>
      <c r="I47" s="105"/>
      <c r="J47" s="105"/>
      <c r="K47" s="105"/>
      <c r="L47" s="105"/>
      <c r="M47" s="73"/>
      <c r="N47" s="122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4"/>
      <c r="AA47" s="71"/>
      <c r="AB47" s="33"/>
      <c r="AC47" s="33"/>
      <c r="AD47" s="33"/>
      <c r="AE47" s="33"/>
      <c r="AF47" s="33"/>
      <c r="AG47" s="34"/>
    </row>
    <row r="48" spans="2:33" ht="18.75" customHeight="1">
      <c r="B48" s="130"/>
      <c r="C48" s="120"/>
      <c r="D48" s="120"/>
      <c r="E48" s="121"/>
      <c r="F48" s="67"/>
      <c r="G48" s="105"/>
      <c r="H48" s="105"/>
      <c r="I48" s="105"/>
      <c r="J48" s="105"/>
      <c r="K48" s="105"/>
      <c r="L48" s="105"/>
      <c r="M48" s="73"/>
      <c r="N48" s="122" t="s">
        <v>151</v>
      </c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4"/>
      <c r="AA48" s="71"/>
      <c r="AB48" s="33"/>
      <c r="AC48" s="33"/>
      <c r="AD48" s="33"/>
      <c r="AE48" s="33"/>
      <c r="AF48" s="33"/>
      <c r="AG48" s="34"/>
    </row>
    <row r="49" spans="2:33" ht="18.75" customHeight="1">
      <c r="B49" s="130"/>
      <c r="C49" s="120"/>
      <c r="D49" s="120"/>
      <c r="E49" s="121"/>
      <c r="F49" s="67"/>
      <c r="G49" s="105"/>
      <c r="H49" s="105"/>
      <c r="I49" s="105"/>
      <c r="J49" s="105"/>
      <c r="K49" s="105"/>
      <c r="L49" s="105"/>
      <c r="M49" s="73"/>
      <c r="N49" s="122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4"/>
      <c r="AA49" s="71"/>
      <c r="AB49" s="33"/>
      <c r="AC49" s="33"/>
      <c r="AD49" s="33"/>
      <c r="AE49" s="33"/>
      <c r="AF49" s="33"/>
      <c r="AG49" s="34"/>
    </row>
    <row r="50" spans="2:33" ht="18.75" customHeight="1">
      <c r="B50" s="130"/>
      <c r="C50" s="120"/>
      <c r="D50" s="120"/>
      <c r="E50" s="121"/>
      <c r="F50" s="67"/>
      <c r="G50" s="105"/>
      <c r="H50" s="105"/>
      <c r="I50" s="105"/>
      <c r="J50" s="105"/>
      <c r="K50" s="105"/>
      <c r="L50" s="105"/>
      <c r="M50" s="73"/>
      <c r="N50" s="122" t="s">
        <v>152</v>
      </c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4"/>
      <c r="AA50" s="71"/>
      <c r="AB50" s="33"/>
      <c r="AC50" s="33"/>
      <c r="AD50" s="33"/>
      <c r="AE50" s="33"/>
      <c r="AF50" s="33"/>
      <c r="AG50" s="34"/>
    </row>
    <row r="51" spans="2:33" ht="18.75" customHeight="1">
      <c r="B51" s="130"/>
      <c r="C51" s="120"/>
      <c r="D51" s="120"/>
      <c r="E51" s="121"/>
      <c r="F51" s="106"/>
      <c r="G51" s="107"/>
      <c r="H51" s="107"/>
      <c r="I51" s="107"/>
      <c r="J51" s="107"/>
      <c r="K51" s="107"/>
      <c r="L51" s="107"/>
      <c r="M51" s="108"/>
      <c r="N51" s="146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8"/>
      <c r="AA51" s="71"/>
      <c r="AB51" s="33"/>
      <c r="AC51" s="33"/>
      <c r="AD51" s="33"/>
      <c r="AE51" s="33"/>
      <c r="AF51" s="33"/>
      <c r="AG51" s="34"/>
    </row>
    <row r="52" spans="2:33" ht="18.75" customHeight="1">
      <c r="B52" s="130"/>
      <c r="C52" s="120"/>
      <c r="D52" s="120"/>
      <c r="E52" s="121"/>
      <c r="F52" s="156" t="s">
        <v>56</v>
      </c>
      <c r="G52" s="157"/>
      <c r="H52" s="157"/>
      <c r="I52" s="157"/>
      <c r="J52" s="157"/>
      <c r="K52" s="157"/>
      <c r="L52" s="157"/>
      <c r="M52" s="157"/>
      <c r="N52" s="77" t="s">
        <v>123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1" t="s">
        <v>90</v>
      </c>
      <c r="AB52" s="33"/>
      <c r="AC52" s="33"/>
      <c r="AD52" s="33"/>
      <c r="AE52" s="33"/>
      <c r="AF52" s="33"/>
      <c r="AG52" s="34"/>
    </row>
    <row r="53" spans="2:33" ht="18.75" customHeight="1">
      <c r="B53" s="130"/>
      <c r="C53" s="120"/>
      <c r="D53" s="120"/>
      <c r="E53" s="121"/>
      <c r="F53" s="156" t="s">
        <v>57</v>
      </c>
      <c r="G53" s="157"/>
      <c r="H53" s="157"/>
      <c r="I53" s="157"/>
      <c r="J53" s="157"/>
      <c r="K53" s="157"/>
      <c r="L53" s="157"/>
      <c r="M53" s="157"/>
      <c r="N53" s="79" t="s">
        <v>80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71" t="s">
        <v>99</v>
      </c>
      <c r="AB53" s="33"/>
      <c r="AC53" s="33"/>
      <c r="AD53" s="33"/>
      <c r="AE53" s="33"/>
      <c r="AF53" s="33"/>
      <c r="AG53" s="34"/>
    </row>
    <row r="54" spans="2:33" ht="18.75" customHeight="1">
      <c r="B54" s="130"/>
      <c r="C54" s="120"/>
      <c r="D54" s="120"/>
      <c r="E54" s="121"/>
      <c r="F54" s="156" t="s">
        <v>58</v>
      </c>
      <c r="G54" s="157"/>
      <c r="H54" s="157"/>
      <c r="I54" s="157"/>
      <c r="J54" s="157"/>
      <c r="K54" s="157"/>
      <c r="L54" s="157"/>
      <c r="M54" s="157"/>
      <c r="N54" s="35" t="s">
        <v>124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71"/>
      <c r="AB54" s="33"/>
      <c r="AC54" s="33"/>
      <c r="AD54" s="33"/>
      <c r="AE54" s="33"/>
      <c r="AF54" s="33"/>
      <c r="AG54" s="34"/>
    </row>
    <row r="55" spans="2:33" ht="18.75" customHeight="1">
      <c r="B55" s="130"/>
      <c r="C55" s="120"/>
      <c r="D55" s="120"/>
      <c r="E55" s="121"/>
      <c r="F55" s="156" t="s">
        <v>59</v>
      </c>
      <c r="G55" s="157"/>
      <c r="H55" s="157"/>
      <c r="I55" s="157"/>
      <c r="J55" s="157"/>
      <c r="K55" s="157"/>
      <c r="L55" s="157"/>
      <c r="M55" s="157"/>
      <c r="N55" s="32" t="s">
        <v>81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71"/>
      <c r="AB55" s="33"/>
      <c r="AC55" s="33"/>
      <c r="AD55" s="33"/>
      <c r="AE55" s="33"/>
      <c r="AF55" s="33"/>
      <c r="AG55" s="34"/>
    </row>
    <row r="56" spans="2:33" ht="18.75" customHeight="1">
      <c r="B56" s="130"/>
      <c r="C56" s="120"/>
      <c r="D56" s="120"/>
      <c r="E56" s="121"/>
      <c r="F56" s="156" t="s">
        <v>60</v>
      </c>
      <c r="G56" s="157"/>
      <c r="H56" s="157"/>
      <c r="I56" s="157"/>
      <c r="J56" s="157"/>
      <c r="K56" s="157"/>
      <c r="L56" s="157"/>
      <c r="M56" s="157"/>
      <c r="N56" s="35" t="s">
        <v>82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71"/>
      <c r="AB56" s="33"/>
      <c r="AC56" s="33"/>
      <c r="AD56" s="33"/>
      <c r="AE56" s="33"/>
      <c r="AF56" s="33"/>
      <c r="AG56" s="34"/>
    </row>
    <row r="57" spans="2:33" ht="18.75" customHeight="1">
      <c r="B57" s="130"/>
      <c r="C57" s="120"/>
      <c r="D57" s="120"/>
      <c r="E57" s="121"/>
      <c r="F57" s="156" t="s">
        <v>61</v>
      </c>
      <c r="G57" s="157"/>
      <c r="H57" s="157"/>
      <c r="I57" s="157"/>
      <c r="J57" s="157"/>
      <c r="K57" s="157"/>
      <c r="L57" s="157"/>
      <c r="M57" s="157"/>
      <c r="N57" s="32" t="s">
        <v>83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71"/>
      <c r="AB57" s="33"/>
      <c r="AC57" s="33"/>
      <c r="AD57" s="33"/>
      <c r="AE57" s="33"/>
      <c r="AF57" s="33"/>
      <c r="AG57" s="34"/>
    </row>
    <row r="58" spans="2:33" ht="18.75" customHeight="1">
      <c r="B58" s="130"/>
      <c r="C58" s="120"/>
      <c r="D58" s="120"/>
      <c r="E58" s="121"/>
      <c r="F58" s="156" t="s">
        <v>62</v>
      </c>
      <c r="G58" s="157"/>
      <c r="H58" s="157"/>
      <c r="I58" s="157"/>
      <c r="J58" s="157"/>
      <c r="K58" s="157"/>
      <c r="L58" s="157"/>
      <c r="M58" s="157"/>
      <c r="N58" s="130" t="s">
        <v>103</v>
      </c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71"/>
      <c r="AB58" s="33"/>
      <c r="AC58" s="33"/>
      <c r="AD58" s="33"/>
      <c r="AE58" s="33"/>
      <c r="AF58" s="33"/>
      <c r="AG58" s="34"/>
    </row>
    <row r="59" spans="2:33" ht="18.75" customHeight="1">
      <c r="B59" s="131"/>
      <c r="C59" s="132"/>
      <c r="D59" s="132"/>
      <c r="E59" s="133"/>
      <c r="F59" s="156" t="s">
        <v>63</v>
      </c>
      <c r="G59" s="157"/>
      <c r="H59" s="157"/>
      <c r="I59" s="157"/>
      <c r="J59" s="157"/>
      <c r="K59" s="157"/>
      <c r="L59" s="157"/>
      <c r="M59" s="157"/>
      <c r="N59" s="131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83"/>
      <c r="AB59" s="46"/>
      <c r="AC59" s="46"/>
      <c r="AD59" s="46"/>
      <c r="AE59" s="46"/>
      <c r="AF59" s="46"/>
      <c r="AG59" s="47"/>
    </row>
    <row r="60" spans="2:33" hidden="1">
      <c r="B60" s="45"/>
      <c r="C60" s="46"/>
      <c r="D60" s="46"/>
      <c r="E60" s="47"/>
      <c r="F60" s="149" t="s">
        <v>64</v>
      </c>
      <c r="G60" s="150"/>
      <c r="H60" s="150"/>
      <c r="I60" s="150"/>
      <c r="J60" s="150"/>
      <c r="K60" s="150"/>
      <c r="L60" s="150"/>
      <c r="M60" s="150"/>
      <c r="N60" s="45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7"/>
      <c r="AA60" s="45"/>
      <c r="AB60" s="46"/>
      <c r="AC60" s="46"/>
      <c r="AD60" s="46"/>
      <c r="AE60" s="46"/>
      <c r="AF60" s="46"/>
      <c r="AG60" s="47"/>
    </row>
  </sheetData>
  <sheetProtection algorithmName="SHA-512" hashValue="XgbngC6FegyFk5MoZlWqFB6c0niRSi6adGk0yRI9HUN6WSi91WugwtGiLHnJNwqlDmo0P01kuy/HlULIJ+cC9g==" saltValue="sAGFj/FZPMu6MhcoKI8Frg==" spinCount="100000" sheet="1" objects="1" scenarios="1"/>
  <mergeCells count="36">
    <mergeCell ref="N46:Z47"/>
    <mergeCell ref="N48:Z49"/>
    <mergeCell ref="N50:Z51"/>
    <mergeCell ref="F60:M60"/>
    <mergeCell ref="F34:M34"/>
    <mergeCell ref="F42:M42"/>
    <mergeCell ref="F52:M52"/>
    <mergeCell ref="F53:M53"/>
    <mergeCell ref="F54:M54"/>
    <mergeCell ref="F55:M55"/>
    <mergeCell ref="F56:M56"/>
    <mergeCell ref="F57:M57"/>
    <mergeCell ref="F58:M58"/>
    <mergeCell ref="F59:M59"/>
    <mergeCell ref="B34:E59"/>
    <mergeCell ref="B2:E2"/>
    <mergeCell ref="F2:M2"/>
    <mergeCell ref="N2:Z2"/>
    <mergeCell ref="AA2:AG2"/>
    <mergeCell ref="B3:E33"/>
    <mergeCell ref="F3:M3"/>
    <mergeCell ref="O10:Z11"/>
    <mergeCell ref="O13:Z14"/>
    <mergeCell ref="O16:Z16"/>
    <mergeCell ref="O18:Z19"/>
    <mergeCell ref="N58:Z59"/>
    <mergeCell ref="N34:Z34"/>
    <mergeCell ref="N42:Z42"/>
    <mergeCell ref="N36:Z37"/>
    <mergeCell ref="N38:Z39"/>
    <mergeCell ref="N24:Z25"/>
    <mergeCell ref="N28:Z29"/>
    <mergeCell ref="O31:Z31"/>
    <mergeCell ref="O32:Z32"/>
    <mergeCell ref="N44:Z45"/>
    <mergeCell ref="N40:Z40"/>
  </mergeCells>
  <phoneticPr fontId="1" type="fullwidthKatakana"/>
  <hyperlinks>
    <hyperlink ref="F34:L34" location="'費目別支出明細書（建築費）'!A1" display="建物費"/>
    <hyperlink ref="F42:L42" location="'費目別支出明細書（機械装置・システム構築費）'!A1" display="機械装置・システム構築費"/>
    <hyperlink ref="F52:L52" location="'費目別支出明細書（技術導入費）'!A1" display="技術導入費"/>
    <hyperlink ref="F53:L53" location="'費目別支出明細書（専門家経費）'!A1" display="専門家経費"/>
    <hyperlink ref="F54:L54" location="'費目別支出明細書（運搬費）'!A1" display="運搬費"/>
    <hyperlink ref="F55:L55" location="'費目別支出明細書（クラウドサービス利用費）'!A1" display="クラウドサービス利用費"/>
    <hyperlink ref="F56:L56" location="'費目別支出明細書（外注費）'!A1" display="外注費"/>
    <hyperlink ref="F57:L57" location="'費目別支出明細書（知的財産権等関連経費）'!A1" display="知的財産権等関連経費"/>
    <hyperlink ref="F58:L58" location="'費目別支出明細書（広告宣伝・販売促進費）'!A1" display="広告宣伝・販売促進費"/>
    <hyperlink ref="F59:L59" location="'費目別支出明細書（研修費）'!A1" display="研修費"/>
    <hyperlink ref="F60:L60" location="'費目別支出明細書（海外旅費）'!A1" display="海外旅費"/>
    <hyperlink ref="F3:M3" location="経費明細表!A1" display="経費明細表"/>
    <hyperlink ref="F34:M34" location="'費目別支出明細書（建物費）'!A1" display="費目別支出明細書（建物費）"/>
    <hyperlink ref="N34" location="記載要領_費目支出明細書_建物費" display="記載要領）　費目別支出明細書（建物費）"/>
    <hyperlink ref="N42" location="記載要領_費目別支出明細書_建物費以外" display="記載要領）　費目別支出明細書（建物費以外）"/>
    <hyperlink ref="G22" location="経費明細表!A27" display="再掲　共同申請事業者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pageSetUpPr fitToPage="1"/>
  </sheetPr>
  <dimension ref="A1:AD35"/>
  <sheetViews>
    <sheetView showGridLines="0" zoomScale="85" zoomScaleNormal="85" workbookViewId="0"/>
  </sheetViews>
  <sheetFormatPr defaultColWidth="9" defaultRowHeight="18.75" customHeight="1"/>
  <cols>
    <col min="1" max="1" width="2.625" style="1" customWidth="1"/>
    <col min="2" max="4" width="8" style="1" customWidth="1"/>
    <col min="5" max="8" width="8.875" style="1" customWidth="1"/>
    <col min="9" max="11" width="8" style="1" customWidth="1"/>
    <col min="12" max="15" width="10.625" style="1" customWidth="1"/>
    <col min="16" max="16" width="9.625" style="1" customWidth="1"/>
    <col min="17" max="17" width="10.625" style="1" customWidth="1"/>
    <col min="18" max="18" width="12" style="1" customWidth="1"/>
    <col min="19" max="16384" width="9" style="1"/>
  </cols>
  <sheetData>
    <row r="1" spans="1:30" ht="18.75" customHeight="1">
      <c r="A1" s="5">
        <v>3</v>
      </c>
      <c r="B1" s="22" t="s">
        <v>84</v>
      </c>
    </row>
    <row r="2" spans="1:30" ht="18.75" customHeight="1">
      <c r="B2" s="161" t="s">
        <v>0</v>
      </c>
      <c r="C2" s="162"/>
      <c r="D2" s="163"/>
      <c r="E2" s="187" t="s">
        <v>163</v>
      </c>
      <c r="F2" s="188"/>
      <c r="G2" s="189"/>
      <c r="H2" s="2" t="s">
        <v>1</v>
      </c>
      <c r="I2" s="190" t="s">
        <v>164</v>
      </c>
      <c r="J2" s="190"/>
      <c r="L2" s="63" t="s">
        <v>112</v>
      </c>
    </row>
    <row r="3" spans="1:30" ht="18.75" customHeight="1">
      <c r="B3" s="161" t="s">
        <v>2</v>
      </c>
      <c r="C3" s="162"/>
      <c r="D3" s="163"/>
      <c r="E3" s="190" t="s">
        <v>165</v>
      </c>
      <c r="F3" s="190"/>
      <c r="G3" s="190"/>
      <c r="H3" s="190"/>
      <c r="I3" s="190"/>
      <c r="J3" s="190"/>
      <c r="L3" s="63" t="s">
        <v>127</v>
      </c>
    </row>
    <row r="4" spans="1:30" ht="18.75" customHeight="1">
      <c r="B4" s="161" t="s">
        <v>18</v>
      </c>
      <c r="C4" s="162"/>
      <c r="D4" s="163"/>
      <c r="E4" s="184" t="s">
        <v>166</v>
      </c>
      <c r="F4" s="185"/>
      <c r="G4" s="184" t="s">
        <v>167</v>
      </c>
      <c r="H4" s="186"/>
      <c r="I4" s="186"/>
      <c r="J4" s="185"/>
    </row>
    <row r="5" spans="1:30" ht="18.75" customHeight="1">
      <c r="E5" s="3"/>
      <c r="L5" s="204" t="s">
        <v>23</v>
      </c>
      <c r="M5" s="204"/>
      <c r="N5" s="204"/>
      <c r="O5" s="204"/>
      <c r="P5" s="204"/>
      <c r="Q5" s="204"/>
      <c r="R5" s="204"/>
      <c r="S5" s="204"/>
      <c r="T5" s="204"/>
    </row>
    <row r="6" spans="1:30" ht="18.75" customHeight="1">
      <c r="B6" s="4" t="s">
        <v>3</v>
      </c>
      <c r="D6" s="3"/>
      <c r="E6" s="3">
        <v>1360000</v>
      </c>
      <c r="R6" s="87" t="s">
        <v>136</v>
      </c>
      <c r="W6" s="5" t="str">
        <f>MID(I9,10,1)</f>
        <v>３</v>
      </c>
      <c r="X6" s="5" t="str">
        <f>MID(I9,8,1)</f>
        <v>２</v>
      </c>
    </row>
    <row r="7" spans="1:30" ht="18.75" customHeight="1">
      <c r="B7" s="4"/>
      <c r="D7" s="3"/>
      <c r="E7" s="158" t="s">
        <v>21</v>
      </c>
      <c r="F7" s="159"/>
      <c r="G7" s="159"/>
      <c r="H7" s="159"/>
      <c r="I7" s="159"/>
      <c r="J7" s="159"/>
      <c r="K7" s="160"/>
      <c r="L7" s="158" t="s">
        <v>32</v>
      </c>
      <c r="M7" s="159"/>
      <c r="N7" s="159"/>
      <c r="O7" s="159"/>
      <c r="P7" s="159"/>
      <c r="Q7" s="159"/>
      <c r="R7" s="160"/>
    </row>
    <row r="8" spans="1:30" ht="60" customHeight="1">
      <c r="B8" s="169" t="s">
        <v>4</v>
      </c>
      <c r="C8" s="169"/>
      <c r="D8" s="169"/>
      <c r="E8" s="164" t="s">
        <v>19</v>
      </c>
      <c r="F8" s="164"/>
      <c r="G8" s="164" t="s">
        <v>20</v>
      </c>
      <c r="H8" s="164"/>
      <c r="I8" s="164" t="s">
        <v>104</v>
      </c>
      <c r="J8" s="164"/>
      <c r="K8" s="164"/>
      <c r="L8" s="164" t="s">
        <v>42</v>
      </c>
      <c r="M8" s="164"/>
      <c r="N8" s="164" t="s">
        <v>20</v>
      </c>
      <c r="O8" s="164"/>
      <c r="P8" s="164" t="s">
        <v>105</v>
      </c>
      <c r="Q8" s="164"/>
      <c r="R8" s="164"/>
      <c r="S8" s="205" t="s">
        <v>33</v>
      </c>
      <c r="T8" s="206"/>
      <c r="U8" s="207"/>
    </row>
    <row r="9" spans="1:30" ht="23.25" customHeight="1">
      <c r="B9" s="169"/>
      <c r="C9" s="169"/>
      <c r="D9" s="169"/>
      <c r="E9" s="164"/>
      <c r="F9" s="164"/>
      <c r="G9" s="164"/>
      <c r="H9" s="164"/>
      <c r="I9" s="164" t="s">
        <v>168</v>
      </c>
      <c r="J9" s="164"/>
      <c r="K9" s="164"/>
      <c r="L9" s="164"/>
      <c r="M9" s="164"/>
      <c r="N9" s="164"/>
      <c r="O9" s="164"/>
      <c r="P9" s="164" t="str">
        <f>I9</f>
        <v>（Ｄ）補助率　２／３</v>
      </c>
      <c r="Q9" s="164"/>
      <c r="R9" s="164"/>
      <c r="S9" s="208"/>
      <c r="T9" s="209"/>
      <c r="U9" s="210"/>
      <c r="W9" s="202" t="s">
        <v>7</v>
      </c>
      <c r="X9" s="203"/>
      <c r="Y9" s="203"/>
      <c r="Z9" s="203"/>
      <c r="AA9" s="203"/>
      <c r="AB9" s="203"/>
      <c r="AC9" s="203"/>
      <c r="AD9" s="203"/>
    </row>
    <row r="10" spans="1:30" ht="18.75" customHeight="1">
      <c r="B10" s="191" t="s">
        <v>5</v>
      </c>
      <c r="C10" s="191"/>
      <c r="D10" s="191"/>
      <c r="E10" s="173"/>
      <c r="F10" s="173"/>
      <c r="G10" s="173"/>
      <c r="H10" s="173"/>
      <c r="I10" s="173">
        <v>0</v>
      </c>
      <c r="J10" s="173"/>
      <c r="K10" s="173"/>
      <c r="L10" s="175" t="str">
        <f>IF('費目別支出明細書（建物費）'!$Q$10=0,"",'費目別支出明細書（建物費）'!$Q$10)</f>
        <v/>
      </c>
      <c r="M10" s="175"/>
      <c r="N10" s="175" t="str">
        <f>IF('費目別支出明細書（建物費）'!$S$10=0,"",'費目別支出明細書（建物費）'!$S$10)</f>
        <v/>
      </c>
      <c r="O10" s="175"/>
      <c r="P10" s="176"/>
      <c r="Q10" s="176"/>
      <c r="R10" s="176"/>
      <c r="S10" s="211" t="s">
        <v>5</v>
      </c>
      <c r="T10" s="211"/>
      <c r="U10" s="211"/>
      <c r="W10" s="193" t="s">
        <v>53</v>
      </c>
      <c r="X10" s="194"/>
      <c r="Y10" s="194"/>
      <c r="Z10" s="194"/>
      <c r="AA10" s="194"/>
      <c r="AB10" s="194"/>
      <c r="AC10" s="194"/>
      <c r="AD10" s="195"/>
    </row>
    <row r="11" spans="1:30" ht="26.25" customHeight="1">
      <c r="B11" s="192" t="s">
        <v>158</v>
      </c>
      <c r="C11" s="192"/>
      <c r="D11" s="192"/>
      <c r="E11" s="178"/>
      <c r="F11" s="178"/>
      <c r="G11" s="61" t="s">
        <v>137</v>
      </c>
      <c r="H11" s="64"/>
      <c r="I11" s="178"/>
      <c r="J11" s="178"/>
      <c r="K11" s="178"/>
      <c r="L11" s="178"/>
      <c r="M11" s="178"/>
      <c r="N11" s="61" t="s">
        <v>137</v>
      </c>
      <c r="O11" s="81" t="str">
        <f>IF('費目別支出明細書（建物費）'!$V$10=0,"",'費目別支出明細書（建物費）'!$V$10)</f>
        <v/>
      </c>
      <c r="P11" s="212"/>
      <c r="Q11" s="212"/>
      <c r="R11" s="212"/>
      <c r="S11" s="213"/>
      <c r="T11" s="213"/>
      <c r="U11" s="213"/>
      <c r="W11" s="196" t="s">
        <v>156</v>
      </c>
      <c r="X11" s="197"/>
      <c r="Y11" s="197"/>
      <c r="Z11" s="197"/>
      <c r="AA11" s="197"/>
      <c r="AB11" s="197"/>
      <c r="AC11" s="197"/>
      <c r="AD11" s="198"/>
    </row>
    <row r="12" spans="1:30" ht="26.85" customHeight="1">
      <c r="B12" s="170" t="s">
        <v>6</v>
      </c>
      <c r="C12" s="170"/>
      <c r="D12" s="170"/>
      <c r="E12" s="173">
        <v>156249500</v>
      </c>
      <c r="F12" s="173"/>
      <c r="G12" s="173">
        <v>142045000</v>
      </c>
      <c r="H12" s="173"/>
      <c r="I12" s="173">
        <v>80000000</v>
      </c>
      <c r="J12" s="173"/>
      <c r="K12" s="173"/>
      <c r="L12" s="175" t="str">
        <f>IF('費目別支出明細書（機械装置・システム構築費）'!$Q$10=0,"",'費目別支出明細書（機械装置・システム構築費）'!$Q$10)</f>
        <v/>
      </c>
      <c r="M12" s="175"/>
      <c r="N12" s="175" t="str">
        <f>IF('費目別支出明細書（機械装置・システム構築費）'!$S$10=0,"",'費目別支出明細書（機械装置・システム構築費）'!$S$10)</f>
        <v/>
      </c>
      <c r="O12" s="175"/>
      <c r="P12" s="176"/>
      <c r="Q12" s="176"/>
      <c r="R12" s="176"/>
      <c r="S12" s="174" t="s">
        <v>6</v>
      </c>
      <c r="T12" s="174"/>
      <c r="U12" s="174"/>
      <c r="W12" s="199"/>
      <c r="X12" s="200"/>
      <c r="Y12" s="200"/>
      <c r="Z12" s="200"/>
      <c r="AA12" s="200"/>
      <c r="AB12" s="200"/>
      <c r="AC12" s="200"/>
      <c r="AD12" s="201"/>
    </row>
    <row r="13" spans="1:30" ht="18.75" customHeight="1">
      <c r="B13" s="170" t="s">
        <v>8</v>
      </c>
      <c r="C13" s="170"/>
      <c r="D13" s="170"/>
      <c r="E13" s="173"/>
      <c r="F13" s="173"/>
      <c r="G13" s="173"/>
      <c r="H13" s="173"/>
      <c r="I13" s="173">
        <v>0</v>
      </c>
      <c r="J13" s="173"/>
      <c r="K13" s="173"/>
      <c r="L13" s="175" t="str">
        <f>IF('費目別支出明細書（技術導入費）'!$Q$10=0,"",'費目別支出明細書（技術導入費）'!$Q$10)</f>
        <v/>
      </c>
      <c r="M13" s="175"/>
      <c r="N13" s="175" t="str">
        <f>IF('費目別支出明細書（技術導入費）'!$S$10=0,"",'費目別支出明細書（技術導入費）'!$S$10)</f>
        <v/>
      </c>
      <c r="O13" s="175"/>
      <c r="P13" s="176"/>
      <c r="Q13" s="176"/>
      <c r="R13" s="176"/>
      <c r="S13" s="174" t="s">
        <v>8</v>
      </c>
      <c r="T13" s="174"/>
      <c r="U13" s="174"/>
      <c r="W13" s="193" t="s">
        <v>110</v>
      </c>
      <c r="X13" s="194"/>
      <c r="Y13" s="194"/>
      <c r="Z13" s="194"/>
      <c r="AA13" s="194"/>
      <c r="AB13" s="194"/>
      <c r="AC13" s="194"/>
      <c r="AD13" s="195"/>
    </row>
    <row r="14" spans="1:30" ht="18.75" customHeight="1">
      <c r="B14" s="170" t="s">
        <v>9</v>
      </c>
      <c r="C14" s="170"/>
      <c r="D14" s="170"/>
      <c r="E14" s="173"/>
      <c r="F14" s="173"/>
      <c r="G14" s="173"/>
      <c r="H14" s="173"/>
      <c r="I14" s="173">
        <v>0</v>
      </c>
      <c r="J14" s="173"/>
      <c r="K14" s="173"/>
      <c r="L14" s="175" t="str">
        <f>IF('費目別支出明細書（専門家経費）'!$Q$10=0,"",'費目別支出明細書（専門家経費）'!$Q$10)</f>
        <v/>
      </c>
      <c r="M14" s="175"/>
      <c r="N14" s="175" t="str">
        <f>IF('費目別支出明細書（専門家経費）'!$S$10=0,"",'費目別支出明細書（専門家経費）'!$S$10)</f>
        <v/>
      </c>
      <c r="O14" s="175"/>
      <c r="P14" s="176"/>
      <c r="Q14" s="176"/>
      <c r="R14" s="176"/>
      <c r="S14" s="174" t="s">
        <v>9</v>
      </c>
      <c r="T14" s="174"/>
      <c r="U14" s="174"/>
      <c r="W14" s="193" t="s">
        <v>129</v>
      </c>
      <c r="X14" s="194"/>
      <c r="Y14" s="194"/>
      <c r="Z14" s="194"/>
      <c r="AA14" s="194"/>
      <c r="AB14" s="194"/>
      <c r="AC14" s="194"/>
      <c r="AD14" s="195"/>
    </row>
    <row r="15" spans="1:30" ht="18.75" customHeight="1">
      <c r="B15" s="170" t="s">
        <v>10</v>
      </c>
      <c r="C15" s="170"/>
      <c r="D15" s="170"/>
      <c r="E15" s="173"/>
      <c r="F15" s="173"/>
      <c r="G15" s="173"/>
      <c r="H15" s="173"/>
      <c r="I15" s="173">
        <v>0</v>
      </c>
      <c r="J15" s="173"/>
      <c r="K15" s="173"/>
      <c r="L15" s="175" t="str">
        <f>IF('費目別支出明細書（運搬費）'!$Q$10=0,"",'費目別支出明細書（運搬費）'!$Q$10)</f>
        <v/>
      </c>
      <c r="M15" s="175"/>
      <c r="N15" s="175" t="str">
        <f>IF('費目別支出明細書（運搬費）'!$S$10=0,"",'費目別支出明細書（運搬費）'!$S$10)</f>
        <v/>
      </c>
      <c r="O15" s="175"/>
      <c r="P15" s="176"/>
      <c r="Q15" s="176"/>
      <c r="R15" s="176"/>
      <c r="S15" s="174" t="s">
        <v>10</v>
      </c>
      <c r="T15" s="174"/>
      <c r="U15" s="174"/>
      <c r="W15" s="193" t="s">
        <v>135</v>
      </c>
      <c r="X15" s="194"/>
      <c r="Y15" s="194"/>
      <c r="Z15" s="194"/>
      <c r="AA15" s="194"/>
      <c r="AB15" s="194"/>
      <c r="AC15" s="194"/>
      <c r="AD15" s="195"/>
    </row>
    <row r="16" spans="1:30" ht="18.75" customHeight="1">
      <c r="B16" s="170" t="s">
        <v>11</v>
      </c>
      <c r="C16" s="170"/>
      <c r="D16" s="170"/>
      <c r="E16" s="173"/>
      <c r="F16" s="173"/>
      <c r="G16" s="173"/>
      <c r="H16" s="173"/>
      <c r="I16" s="173">
        <v>0</v>
      </c>
      <c r="J16" s="173"/>
      <c r="K16" s="173"/>
      <c r="L16" s="175" t="str">
        <f>IF('費目別支出明細書（クラウドサービス利用費）'!$Q$10=0,"",'費目別支出明細書（クラウドサービス利用費）'!$Q$10)</f>
        <v/>
      </c>
      <c r="M16" s="175"/>
      <c r="N16" s="175" t="str">
        <f>IF('費目別支出明細書（クラウドサービス利用費）'!$S$10=0,"",'費目別支出明細書（クラウドサービス利用費）'!$S$10)</f>
        <v/>
      </c>
      <c r="O16" s="175"/>
      <c r="P16" s="176"/>
      <c r="Q16" s="176"/>
      <c r="R16" s="176"/>
      <c r="S16" s="174" t="s">
        <v>11</v>
      </c>
      <c r="T16" s="174"/>
      <c r="U16" s="174"/>
    </row>
    <row r="17" spans="2:30" ht="18.75" customHeight="1">
      <c r="B17" s="170" t="s">
        <v>13</v>
      </c>
      <c r="C17" s="170"/>
      <c r="D17" s="170"/>
      <c r="E17" s="173"/>
      <c r="F17" s="173"/>
      <c r="G17" s="173"/>
      <c r="H17" s="173"/>
      <c r="I17" s="173">
        <v>0</v>
      </c>
      <c r="J17" s="173"/>
      <c r="K17" s="173"/>
      <c r="L17" s="175" t="str">
        <f>IF('費目別支出明細書（外注費）'!$Q$10=0,"",'費目別支出明細書（外注費）'!$Q$10)</f>
        <v/>
      </c>
      <c r="M17" s="175"/>
      <c r="N17" s="175" t="str">
        <f>IF('費目別支出明細書（外注費）'!$S$10=0,"",'費目別支出明細書（外注費）'!$S$10)</f>
        <v/>
      </c>
      <c r="O17" s="175"/>
      <c r="P17" s="176"/>
      <c r="Q17" s="176"/>
      <c r="R17" s="176"/>
      <c r="S17" s="174" t="s">
        <v>13</v>
      </c>
      <c r="T17" s="174"/>
      <c r="U17" s="174"/>
      <c r="W17" s="6" t="s">
        <v>12</v>
      </c>
      <c r="X17" s="7"/>
      <c r="Y17" s="7"/>
      <c r="Z17" s="7"/>
      <c r="AA17" s="7"/>
      <c r="AB17" s="8"/>
      <c r="AC17" s="7"/>
      <c r="AD17" s="9"/>
    </row>
    <row r="18" spans="2:30" ht="18.75" customHeight="1">
      <c r="B18" s="170" t="s">
        <v>14</v>
      </c>
      <c r="C18" s="170"/>
      <c r="D18" s="170"/>
      <c r="E18" s="173"/>
      <c r="F18" s="173"/>
      <c r="G18" s="173"/>
      <c r="H18" s="173"/>
      <c r="I18" s="173">
        <v>0</v>
      </c>
      <c r="J18" s="173"/>
      <c r="K18" s="173"/>
      <c r="L18" s="175" t="str">
        <f>IF('費目別支出明細書（知的財産権等関連経費）'!$Q$10=0,"",'費目別支出明細書（知的財産権等関連経費）'!$Q$10)</f>
        <v/>
      </c>
      <c r="M18" s="175"/>
      <c r="N18" s="175" t="str">
        <f>IF('費目別支出明細書（知的財産権等関連経費）'!$S$10=0,"",'費目別支出明細書（知的財産権等関連経費）'!$S$10)</f>
        <v/>
      </c>
      <c r="O18" s="175"/>
      <c r="P18" s="176"/>
      <c r="Q18" s="176"/>
      <c r="R18" s="176"/>
      <c r="S18" s="174" t="s">
        <v>14</v>
      </c>
      <c r="T18" s="174"/>
      <c r="U18" s="174"/>
      <c r="W18" s="10" t="s">
        <v>49</v>
      </c>
      <c r="X18" s="11"/>
      <c r="Y18" s="11"/>
      <c r="Z18" s="11"/>
      <c r="AA18" s="11"/>
      <c r="AB18" s="11"/>
      <c r="AC18" s="11"/>
      <c r="AD18" s="12"/>
    </row>
    <row r="19" spans="2:30" ht="18.75" customHeight="1">
      <c r="B19" s="170" t="s">
        <v>15</v>
      </c>
      <c r="C19" s="170"/>
      <c r="D19" s="170"/>
      <c r="E19" s="173"/>
      <c r="F19" s="173"/>
      <c r="G19" s="173"/>
      <c r="H19" s="173"/>
      <c r="I19" s="173">
        <v>0</v>
      </c>
      <c r="J19" s="173"/>
      <c r="K19" s="173"/>
      <c r="L19" s="175" t="str">
        <f>IF('費目別支出明細書（広告宣伝・販売促進費）'!$Q$10=0,"",'費目別支出明細書（広告宣伝・販売促進費）'!$Q$10)</f>
        <v/>
      </c>
      <c r="M19" s="175"/>
      <c r="N19" s="175" t="str">
        <f>IF('費目別支出明細書（広告宣伝・販売促進費）'!$S$10=0,"",'費目別支出明細書（広告宣伝・販売促進費）'!$S$10)</f>
        <v/>
      </c>
      <c r="O19" s="175"/>
      <c r="P19" s="176"/>
      <c r="Q19" s="176"/>
      <c r="R19" s="176"/>
      <c r="S19" s="174" t="s">
        <v>15</v>
      </c>
      <c r="T19" s="174"/>
      <c r="U19" s="174"/>
      <c r="W19" s="13" t="s">
        <v>50</v>
      </c>
      <c r="X19" s="14"/>
      <c r="Y19" s="14"/>
      <c r="Z19" s="14"/>
      <c r="AA19" s="14"/>
      <c r="AB19" s="14"/>
      <c r="AC19" s="14"/>
      <c r="AD19" s="15"/>
    </row>
    <row r="20" spans="2:30" ht="18.75" customHeight="1">
      <c r="B20" s="170" t="s">
        <v>16</v>
      </c>
      <c r="C20" s="170"/>
      <c r="D20" s="170"/>
      <c r="E20" s="173"/>
      <c r="F20" s="173"/>
      <c r="G20" s="173"/>
      <c r="H20" s="173"/>
      <c r="I20" s="173">
        <v>0</v>
      </c>
      <c r="J20" s="173"/>
      <c r="K20" s="173"/>
      <c r="L20" s="175" t="str">
        <f>IF('費目別支出明細書（研修費）'!$Q$10=0,"",'費目別支出明細書（研修費）'!$Q$10)</f>
        <v/>
      </c>
      <c r="M20" s="175"/>
      <c r="N20" s="175" t="str">
        <f>IF('費目別支出明細書（研修費）'!$S$10=0,"",'費目別支出明細書（研修費）'!$S$10)</f>
        <v/>
      </c>
      <c r="O20" s="175"/>
      <c r="P20" s="176"/>
      <c r="Q20" s="176"/>
      <c r="R20" s="176"/>
      <c r="S20" s="174" t="s">
        <v>16</v>
      </c>
      <c r="T20" s="174"/>
      <c r="U20" s="174"/>
      <c r="W20" s="13" t="s">
        <v>51</v>
      </c>
      <c r="X20" s="14"/>
      <c r="Y20" s="14"/>
      <c r="Z20" s="14"/>
      <c r="AA20" s="14"/>
      <c r="AB20" s="14"/>
      <c r="AC20" s="14"/>
      <c r="AD20" s="15"/>
    </row>
    <row r="21" spans="2:30" ht="18.75" hidden="1" customHeight="1">
      <c r="B21" s="180" t="s">
        <v>22</v>
      </c>
      <c r="C21" s="180"/>
      <c r="D21" s="180"/>
      <c r="E21" s="173"/>
      <c r="F21" s="173"/>
      <c r="G21" s="173"/>
      <c r="H21" s="173"/>
      <c r="I21" s="181"/>
      <c r="J21" s="182"/>
      <c r="K21" s="183"/>
      <c r="L21" s="175" t="str">
        <f>IF('費目別支出明細書（海外旅費）'!$Q$10=0,"",'費目別支出明細書（海外旅費）'!$Q$10)</f>
        <v/>
      </c>
      <c r="M21" s="175"/>
      <c r="N21" s="175" t="str">
        <f>IF('費目別支出明細書（海外旅費）'!$S$10=0,"",'費目別支出明細書（海外旅費）'!$S$10)</f>
        <v/>
      </c>
      <c r="O21" s="175"/>
      <c r="P21" s="176"/>
      <c r="Q21" s="176"/>
      <c r="R21" s="176"/>
      <c r="S21" s="177" t="s">
        <v>22</v>
      </c>
      <c r="T21" s="177"/>
      <c r="U21" s="177"/>
      <c r="W21" s="17"/>
      <c r="X21" s="52"/>
      <c r="Y21" s="52"/>
      <c r="Z21" s="52"/>
      <c r="AA21" s="52"/>
      <c r="AB21" s="52"/>
      <c r="AC21" s="52"/>
      <c r="AD21" s="53"/>
    </row>
    <row r="22" spans="2:30" ht="18.75" customHeight="1">
      <c r="B22" s="164" t="s">
        <v>17</v>
      </c>
      <c r="C22" s="164"/>
      <c r="D22" s="164"/>
      <c r="E22" s="179">
        <f>SUM(E10,E12,E13,E14,E15,E16,E17,E18,E19,E20,E21)</f>
        <v>156249500</v>
      </c>
      <c r="F22" s="179"/>
      <c r="G22" s="179">
        <f>SUM(G10,G12,G13,G14,G15,G16,G17,G18,G19,G20,G21)</f>
        <v>142045000</v>
      </c>
      <c r="H22" s="179"/>
      <c r="I22" s="179">
        <f>SUM(I10,I12,I13,I14,I15,I16,I17,I18,I19,I20,I21)</f>
        <v>80000000</v>
      </c>
      <c r="J22" s="179"/>
      <c r="K22" s="179"/>
      <c r="L22" s="179">
        <f>SUM(L10,L12,L13,L14,L15,L16,L17,L18,L19,L20,L21)</f>
        <v>0</v>
      </c>
      <c r="M22" s="179"/>
      <c r="N22" s="179">
        <f>SUM(N10,N12,N13,N14,N15,N16,N17,N18,N19,N20,N21)</f>
        <v>0</v>
      </c>
      <c r="O22" s="179"/>
      <c r="P22" s="179">
        <f>SUM(P10,P12,P13,P14,P15,P16,P17,P18,P19,P20,P21)</f>
        <v>0</v>
      </c>
      <c r="Q22" s="179"/>
      <c r="R22" s="179"/>
      <c r="W22" s="17" t="s">
        <v>52</v>
      </c>
      <c r="X22" s="52"/>
      <c r="Y22" s="52"/>
      <c r="Z22" s="52"/>
      <c r="AA22" s="52"/>
      <c r="AB22" s="52"/>
      <c r="AC22" s="52"/>
      <c r="AD22" s="53"/>
    </row>
    <row r="23" spans="2:30" ht="18.75" customHeight="1">
      <c r="B23" s="1" t="s">
        <v>162</v>
      </c>
      <c r="S23" s="16"/>
      <c r="T23" s="16"/>
    </row>
    <row r="24" spans="2:30" ht="18.75" customHeight="1">
      <c r="B24" s="1" t="s">
        <v>138</v>
      </c>
      <c r="K24" s="18"/>
      <c r="S24" s="18"/>
    </row>
    <row r="25" spans="2:30" ht="18.75" customHeight="1">
      <c r="B25" s="161" t="s">
        <v>154</v>
      </c>
      <c r="C25" s="162"/>
      <c r="D25" s="163"/>
      <c r="E25" s="84" t="s">
        <v>128</v>
      </c>
      <c r="Q25" s="16"/>
    </row>
    <row r="26" spans="2:30" ht="30" customHeight="1">
      <c r="B26" s="158" t="s">
        <v>161</v>
      </c>
      <c r="C26" s="159"/>
      <c r="D26" s="160"/>
      <c r="E26" s="84" t="s">
        <v>128</v>
      </c>
      <c r="F26" s="158" t="s">
        <v>160</v>
      </c>
      <c r="G26" s="159"/>
      <c r="H26" s="160"/>
      <c r="I26" s="84" t="s">
        <v>128</v>
      </c>
      <c r="Q26" s="16"/>
    </row>
    <row r="27" spans="2:30" ht="18.75" hidden="1" customHeight="1">
      <c r="B27" s="161" t="s">
        <v>155</v>
      </c>
      <c r="C27" s="162"/>
      <c r="D27" s="163"/>
      <c r="E27" s="84" t="s">
        <v>128</v>
      </c>
      <c r="F27" s="161" t="s">
        <v>157</v>
      </c>
      <c r="G27" s="162"/>
      <c r="H27" s="163"/>
      <c r="I27" s="84" t="s">
        <v>128</v>
      </c>
      <c r="Q27" s="16"/>
    </row>
    <row r="28" spans="2:30" ht="18.75" customHeight="1">
      <c r="B28" s="1" t="s">
        <v>130</v>
      </c>
    </row>
    <row r="29" spans="2:30" ht="18.75" customHeight="1">
      <c r="B29" s="4" t="s">
        <v>131</v>
      </c>
    </row>
    <row r="30" spans="2:30" ht="18.75" customHeight="1">
      <c r="B30" s="4" t="s">
        <v>132</v>
      </c>
      <c r="D30" s="3"/>
      <c r="E30" s="166"/>
      <c r="F30" s="166"/>
      <c r="G30" s="166"/>
      <c r="H30" s="166"/>
      <c r="R30" s="87" t="s">
        <v>136</v>
      </c>
      <c r="T30" s="5" t="str">
        <f>MID(I33,10,1)</f>
        <v>３</v>
      </c>
      <c r="U30" s="5" t="str">
        <f>MID(I33,8,1)</f>
        <v>２</v>
      </c>
    </row>
    <row r="31" spans="2:30" ht="18.75" customHeight="1">
      <c r="B31" s="4"/>
      <c r="D31" s="3"/>
      <c r="E31" s="158" t="s">
        <v>21</v>
      </c>
      <c r="F31" s="159"/>
      <c r="G31" s="159"/>
      <c r="H31" s="159"/>
      <c r="I31" s="159"/>
      <c r="J31" s="159"/>
      <c r="K31" s="160"/>
      <c r="L31" s="158" t="s">
        <v>32</v>
      </c>
      <c r="M31" s="159"/>
      <c r="N31" s="159"/>
      <c r="O31" s="159"/>
      <c r="P31" s="159"/>
      <c r="Q31" s="159"/>
      <c r="R31" s="160"/>
    </row>
    <row r="32" spans="2:30" ht="60" customHeight="1">
      <c r="B32" s="169" t="s">
        <v>4</v>
      </c>
      <c r="C32" s="169"/>
      <c r="D32" s="169"/>
      <c r="E32" s="164" t="s">
        <v>19</v>
      </c>
      <c r="F32" s="164"/>
      <c r="G32" s="164" t="s">
        <v>20</v>
      </c>
      <c r="H32" s="164"/>
      <c r="I32" s="164" t="s">
        <v>104</v>
      </c>
      <c r="J32" s="164"/>
      <c r="K32" s="164"/>
      <c r="L32" s="164" t="s">
        <v>42</v>
      </c>
      <c r="M32" s="164"/>
      <c r="N32" s="164" t="s">
        <v>20</v>
      </c>
      <c r="O32" s="164"/>
      <c r="P32" s="164" t="s">
        <v>105</v>
      </c>
      <c r="Q32" s="164"/>
      <c r="R32" s="164"/>
    </row>
    <row r="33" spans="2:18" ht="23.25" customHeight="1">
      <c r="B33" s="169"/>
      <c r="C33" s="169"/>
      <c r="D33" s="169"/>
      <c r="E33" s="164"/>
      <c r="F33" s="164"/>
      <c r="G33" s="164"/>
      <c r="H33" s="164"/>
      <c r="I33" s="164" t="str">
        <f>I9</f>
        <v>（Ｄ）補助率　２／３</v>
      </c>
      <c r="J33" s="164"/>
      <c r="K33" s="164"/>
      <c r="L33" s="164"/>
      <c r="M33" s="164"/>
      <c r="N33" s="164"/>
      <c r="O33" s="164"/>
      <c r="P33" s="164" t="str">
        <f>I33</f>
        <v>（Ｄ）補助率　２／３</v>
      </c>
      <c r="Q33" s="164"/>
      <c r="R33" s="164"/>
    </row>
    <row r="34" spans="2:18" ht="26.85" customHeight="1">
      <c r="B34" s="170" t="s">
        <v>6</v>
      </c>
      <c r="C34" s="170"/>
      <c r="D34" s="170"/>
      <c r="E34" s="171">
        <v>0</v>
      </c>
      <c r="F34" s="171"/>
      <c r="G34" s="172">
        <v>0</v>
      </c>
      <c r="H34" s="172"/>
      <c r="I34" s="172">
        <v>0</v>
      </c>
      <c r="J34" s="172"/>
      <c r="K34" s="172"/>
      <c r="L34" s="167" t="str">
        <f>IF('費目別支出明細書（機械装置・システム構築費）'!$V$10=0,"",'費目別支出明細書（機械装置・システム構築費）'!$V$10)</f>
        <v/>
      </c>
      <c r="M34" s="167"/>
      <c r="N34" s="167" t="str">
        <f>IF('費目別支出明細書（機械装置・システム構築費）'!$W$10=0,"",'費目別支出明細書（機械装置・システム構築費）'!$W$10)</f>
        <v/>
      </c>
      <c r="O34" s="167"/>
      <c r="P34" s="168"/>
      <c r="Q34" s="168"/>
      <c r="R34" s="168"/>
    </row>
    <row r="35" spans="2:18" ht="18.75" customHeight="1">
      <c r="B35" s="164" t="s">
        <v>17</v>
      </c>
      <c r="C35" s="164"/>
      <c r="D35" s="164"/>
      <c r="E35" s="165">
        <f>SUM(E34)</f>
        <v>0</v>
      </c>
      <c r="F35" s="165"/>
      <c r="G35" s="165">
        <f>SUM(G34)</f>
        <v>0</v>
      </c>
      <c r="H35" s="165"/>
      <c r="I35" s="165">
        <f>SUM(I34)</f>
        <v>0</v>
      </c>
      <c r="J35" s="165"/>
      <c r="K35" s="165"/>
      <c r="L35" s="165">
        <f>SUM(L34)</f>
        <v>0</v>
      </c>
      <c r="M35" s="165"/>
      <c r="N35" s="165">
        <f>SUM(N34)</f>
        <v>0</v>
      </c>
      <c r="O35" s="165"/>
      <c r="P35" s="165">
        <f>SUM(P34)</f>
        <v>0</v>
      </c>
      <c r="Q35" s="165"/>
      <c r="R35" s="165"/>
    </row>
  </sheetData>
  <sheetProtection algorithmName="SHA-512" hashValue="1Tt1AHue0aDIA5HcsaT65BWYHZ7JtfMpgVjVhPPV1RmmesChCNdJTHczWjuP0xQ9oT/ogoqTqp9B9MtOH1Z3FQ==" saltValue="Ijn2OSCDCQ3cttsVuLojpA==" spinCount="100000" sheet="1" objects="1" scenarios="1"/>
  <mergeCells count="159">
    <mergeCell ref="W15:AD15"/>
    <mergeCell ref="B25:D25"/>
    <mergeCell ref="W14:AD14"/>
    <mergeCell ref="W10:AD10"/>
    <mergeCell ref="W11:AD12"/>
    <mergeCell ref="W13:AD13"/>
    <mergeCell ref="W9:AD9"/>
    <mergeCell ref="L5:T5"/>
    <mergeCell ref="L7:R7"/>
    <mergeCell ref="S8:U9"/>
    <mergeCell ref="S10:U10"/>
    <mergeCell ref="S12:U12"/>
    <mergeCell ref="S13:U13"/>
    <mergeCell ref="N8:O9"/>
    <mergeCell ref="L8:M9"/>
    <mergeCell ref="P8:R8"/>
    <mergeCell ref="P9:R9"/>
    <mergeCell ref="P10:R10"/>
    <mergeCell ref="P11:R11"/>
    <mergeCell ref="S11:U11"/>
    <mergeCell ref="N12:O12"/>
    <mergeCell ref="N10:O10"/>
    <mergeCell ref="B14:D14"/>
    <mergeCell ref="E14:F14"/>
    <mergeCell ref="I15:K15"/>
    <mergeCell ref="G16:H16"/>
    <mergeCell ref="I16:K16"/>
    <mergeCell ref="B13:D13"/>
    <mergeCell ref="G13:H13"/>
    <mergeCell ref="G14:H14"/>
    <mergeCell ref="I14:K14"/>
    <mergeCell ref="I13:K13"/>
    <mergeCell ref="G12:H12"/>
    <mergeCell ref="B4:D4"/>
    <mergeCell ref="E4:F4"/>
    <mergeCell ref="G4:J4"/>
    <mergeCell ref="E7:K7"/>
    <mergeCell ref="B2:D2"/>
    <mergeCell ref="E2:G2"/>
    <mergeCell ref="B3:D3"/>
    <mergeCell ref="E3:J3"/>
    <mergeCell ref="I12:K12"/>
    <mergeCell ref="I11:K11"/>
    <mergeCell ref="B10:D10"/>
    <mergeCell ref="E10:F10"/>
    <mergeCell ref="B8:D9"/>
    <mergeCell ref="E8:F9"/>
    <mergeCell ref="G8:H9"/>
    <mergeCell ref="G10:H10"/>
    <mergeCell ref="I10:K10"/>
    <mergeCell ref="B11:D11"/>
    <mergeCell ref="E11:F11"/>
    <mergeCell ref="I2:J2"/>
    <mergeCell ref="I8:K8"/>
    <mergeCell ref="I9:K9"/>
    <mergeCell ref="B12:D12"/>
    <mergeCell ref="E12:F12"/>
    <mergeCell ref="B17:D17"/>
    <mergeCell ref="E17:F17"/>
    <mergeCell ref="N15:O15"/>
    <mergeCell ref="N16:O16"/>
    <mergeCell ref="P16:R16"/>
    <mergeCell ref="I17:K17"/>
    <mergeCell ref="L22:M22"/>
    <mergeCell ref="P17:R17"/>
    <mergeCell ref="P12:R12"/>
    <mergeCell ref="P13:R13"/>
    <mergeCell ref="N13:O13"/>
    <mergeCell ref="N14:O14"/>
    <mergeCell ref="L17:M17"/>
    <mergeCell ref="N17:O17"/>
    <mergeCell ref="N22:O22"/>
    <mergeCell ref="L20:M20"/>
    <mergeCell ref="P22:R22"/>
    <mergeCell ref="I21:K21"/>
    <mergeCell ref="B15:D15"/>
    <mergeCell ref="E15:F15"/>
    <mergeCell ref="B16:D16"/>
    <mergeCell ref="E13:F13"/>
    <mergeCell ref="E16:F16"/>
    <mergeCell ref="G15:H15"/>
    <mergeCell ref="P21:R21"/>
    <mergeCell ref="L18:M18"/>
    <mergeCell ref="L10:M10"/>
    <mergeCell ref="L12:M12"/>
    <mergeCell ref="L13:M13"/>
    <mergeCell ref="L14:M14"/>
    <mergeCell ref="L11:M11"/>
    <mergeCell ref="B22:D22"/>
    <mergeCell ref="E22:F22"/>
    <mergeCell ref="G22:H22"/>
    <mergeCell ref="I20:K20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I19:K19"/>
    <mergeCell ref="I22:K22"/>
    <mergeCell ref="B18:D18"/>
    <mergeCell ref="E18:F18"/>
    <mergeCell ref="G17:H17"/>
    <mergeCell ref="S14:U14"/>
    <mergeCell ref="S15:U15"/>
    <mergeCell ref="S16:U16"/>
    <mergeCell ref="S19:U19"/>
    <mergeCell ref="N20:O20"/>
    <mergeCell ref="N21:O21"/>
    <mergeCell ref="L19:M19"/>
    <mergeCell ref="P18:R18"/>
    <mergeCell ref="S17:U17"/>
    <mergeCell ref="P15:R15"/>
    <mergeCell ref="P14:R14"/>
    <mergeCell ref="L16:M16"/>
    <mergeCell ref="L15:M15"/>
    <mergeCell ref="G18:H18"/>
    <mergeCell ref="I18:K18"/>
    <mergeCell ref="S18:U18"/>
    <mergeCell ref="L21:M21"/>
    <mergeCell ref="N18:O18"/>
    <mergeCell ref="N19:O19"/>
    <mergeCell ref="S20:U20"/>
    <mergeCell ref="S21:U21"/>
    <mergeCell ref="P19:R19"/>
    <mergeCell ref="P20:R20"/>
    <mergeCell ref="P35:R35"/>
    <mergeCell ref="E30:H30"/>
    <mergeCell ref="L34:M34"/>
    <mergeCell ref="N34:O34"/>
    <mergeCell ref="P34:R34"/>
    <mergeCell ref="L31:R31"/>
    <mergeCell ref="B32:D33"/>
    <mergeCell ref="E32:F33"/>
    <mergeCell ref="G32:H33"/>
    <mergeCell ref="I32:K32"/>
    <mergeCell ref="L32:M33"/>
    <mergeCell ref="N32:O33"/>
    <mergeCell ref="P32:R32"/>
    <mergeCell ref="I33:K33"/>
    <mergeCell ref="P33:R33"/>
    <mergeCell ref="B34:D34"/>
    <mergeCell ref="E34:F34"/>
    <mergeCell ref="E31:K31"/>
    <mergeCell ref="G34:H34"/>
    <mergeCell ref="I34:K34"/>
    <mergeCell ref="B26:D26"/>
    <mergeCell ref="F26:H26"/>
    <mergeCell ref="B27:D27"/>
    <mergeCell ref="B35:D35"/>
    <mergeCell ref="E35:F35"/>
    <mergeCell ref="G35:H35"/>
    <mergeCell ref="I35:K35"/>
    <mergeCell ref="L35:M35"/>
    <mergeCell ref="N35:O35"/>
    <mergeCell ref="F27:H27"/>
  </mergeCells>
  <phoneticPr fontId="1" type="fullwidthKatakana"/>
  <conditionalFormatting sqref="E4:F4">
    <cfRule type="expression" dxfId="188" priority="86" aboveAverage="1">
      <formula>$E$4=""</formula>
    </cfRule>
  </conditionalFormatting>
  <conditionalFormatting sqref="E2:G2">
    <cfRule type="expression" dxfId="187" priority="69" aboveAverage="1">
      <formula>OR(COUNTIF($E$2,"&lt;&gt;R*"),NOT(LEN($E$2)=11))</formula>
    </cfRule>
    <cfRule type="expression" dxfId="186" priority="83" aboveAverage="1">
      <formula>$E$2=""</formula>
    </cfRule>
  </conditionalFormatting>
  <conditionalFormatting sqref="E3:J3">
    <cfRule type="expression" dxfId="185" priority="85" aboveAverage="1">
      <formula>$E$3=""</formula>
    </cfRule>
  </conditionalFormatting>
  <conditionalFormatting sqref="E4:J4">
    <cfRule type="expression" dxfId="184" priority="294" aboveAverage="1">
      <formula>AND($E$4="中堅企業等",$G$4="卒業枠")</formula>
    </cfRule>
    <cfRule type="expression" dxfId="183" priority="296" aboveAverage="1">
      <formula>AND($E$4="中小企業者等",$G$4="グローバルＶ字回復枠")</formula>
    </cfRule>
  </conditionalFormatting>
  <conditionalFormatting sqref="E34:R35">
    <cfRule type="expression" dxfId="182" priority="1" aboveAverage="1">
      <formula>IF($E$30="",TRUE,FALSE)</formula>
    </cfRule>
  </conditionalFormatting>
  <conditionalFormatting sqref="G4:J4">
    <cfRule type="expression" dxfId="181" priority="87" aboveAverage="1">
      <formula>$G$4=""</formula>
    </cfRule>
  </conditionalFormatting>
  <conditionalFormatting sqref="I2:J2">
    <cfRule type="expression" dxfId="180" priority="68" aboveAverage="1">
      <formula>NOT(LEN($I$2)=3)</formula>
    </cfRule>
    <cfRule type="expression" dxfId="179" priority="84" aboveAverage="1">
      <formula>$I$2=""</formula>
    </cfRule>
  </conditionalFormatting>
  <conditionalFormatting sqref="I9:K9">
    <cfRule type="expression" dxfId="178" priority="88" aboveAverage="1">
      <formula>$I$9=""</formula>
    </cfRule>
    <cfRule type="expression" dxfId="177" priority="281" aboveAverage="1">
      <formula>AND($E$4="中小企業者等", $G$4="緊急事態宣言特別枠", $I$9&lt;&gt;"（Ｄ）補助率　３／４", $I$9&lt;&gt;"")</formula>
    </cfRule>
    <cfRule type="expression" dxfId="176" priority="282" aboveAverage="1">
      <formula>AND(OR(AND($E$4="中堅企業等", $G$4="通常枠"), AND($E$4="中堅企業等", $G$4="グローバルＶ字回復枠")), $I$9 &lt;&gt; "（Ｄ）補助率　１／２", $I$9&lt;&gt;"")</formula>
    </cfRule>
    <cfRule type="expression" dxfId="175" priority="283" aboveAverage="1">
      <formula>AND(OR(AND($E$4="中小企業者等", $G$4="通常枠"), AND($E$4="中小企業者等", $G$4="卒業枠"), AND($E$4="中堅企業等", $G$4="緊急事態宣言特別枠")), $I$9 &lt;&gt; "（Ｄ）補助率　２／３", $I$9&lt;&gt;"")</formula>
    </cfRule>
  </conditionalFormatting>
  <conditionalFormatting sqref="L5">
    <cfRule type="expression" dxfId="174" priority="771" aboveAverage="1">
      <formula>AND($O$11&lt;&gt;"",$O$11&gt;$L$22/2)</formula>
    </cfRule>
    <cfRule type="expression" dxfId="173" priority="780" aboveAverage="1">
      <formula>OR(  AND($G$10&lt;&gt;"",$G$10&lt;&gt;0,$N$10&lt;&gt;"",OR(($G$10*1.1&lt;$N$10),($G$10*0.9&gt;$N$10))), AND($H$11&lt;&gt;"",$H$11&lt;&gt;0,$O$11&lt;&gt;"",OR(($H$11*1.1&lt;$O$11),($H$11*0.9&gt;$O$11))), AND($G$12&lt;&gt;"",$G$12&lt;&gt;0,$N$12&lt;&gt;"",OR(($G$12*1.1&lt;$N$12),($G$12*0.9&gt;$N$12))), AND($G$13&lt;&gt;"",$G$13&lt;&gt;0,$N$13&lt;&gt;"",OR(($G$13*1.1&lt;$N$13),($G$13*0.9&gt;$N$13))), AND($G$14&lt;&gt;"",$G$14&lt;&gt;0,$N$14&lt;&gt;"",OR(($G$14*1.1&lt;$N$14),($G$14*0.9&gt;$N$14))), AND($G$15&lt;&gt;"",$G$15&lt;&gt;0,$N$15&lt;&gt;"",OR(($G$15*1.1&lt;$N$15),($G$15*0.9&gt;$N$15))), AND($G$16&lt;&gt;"",$G$16&lt;&gt;0,$N$16&lt;&gt;"",OR(($G$16*1.1&lt;$N$16),($G$16*0.9&gt;$N$16))), AND($G$17&lt;&gt;"",$G$17&lt;&gt;0,$N$17&lt;&gt;"",OR(($G$17*1.1&lt;$N$17),($G$17*0.9&gt;$N$17))), AND($G$18&lt;&gt;"",$G$18&lt;&gt;0,$N$18&lt;&gt;"",OR(($G$18*1.1&lt;$N$18),($G$18*0.9&gt;$N$18))), AND($G$19&lt;&gt;"",$G$19&lt;&gt;0,$N$19&lt;&gt;"",OR(($G$19*1.1&lt;$N$19),($G$19*0.9&gt;$N$19))), AND($G$20&lt;&gt;"",$G$20&lt;&gt;0,$N$20&lt;&gt;"",OR(($G$20*1.1&lt;$N$20),($G$20*0.9&gt;$N$20))), AND($G$21&lt;&gt;"",$G$21&lt;&gt;0,$N$21&lt;&gt;"",OR(($G$21*1.1&lt;$N$21),($G$21*0.9&gt;$N$21))))</formula>
    </cfRule>
    <cfRule type="expression" dxfId="172" priority="781" aboveAverage="1">
      <formula>OR( $I$10&lt;$P$10,$I$12&lt;$P$12,$I$13&lt;$P$13,$I$14&lt;$P$14,$I$15&lt;$P$15,$I$16&lt;$P$16,$I$17&lt;$P$17,$I$18&lt;$P$18,$I$19&lt;$P$19,$I$20&lt;$P$20,$I$21&lt;$P$21,$I$22&lt;$P$22 )</formula>
    </cfRule>
  </conditionalFormatting>
  <conditionalFormatting sqref="N21:O21">
    <cfRule type="expression" dxfId="171" priority="211" aboveAverage="1">
      <formula>AND(OR($E$21="",$G$21="",$I$21=""),$N$21&lt;&gt;"",$N$21&lt;&gt;0)</formula>
    </cfRule>
  </conditionalFormatting>
  <conditionalFormatting sqref="O11">
    <cfRule type="expression" dxfId="170" priority="14" aboveAverage="1">
      <formula>OR(AND($O$11&lt;&gt;"",$O$11&gt;$N$22/2),AND($O$11&lt;&gt;"",$O$11&gt;$N$10))</formula>
    </cfRule>
  </conditionalFormatting>
  <conditionalFormatting sqref="P10 P12:R21 P34:R34">
    <cfRule type="expression" dxfId="169" priority="62" aboveAverage="1">
      <formula>AND($I10&lt;&gt;"",$I10&lt;&gt;0,$P10&lt;&gt;"",OR(($I10*1.1&lt;$P10),($I10*0.9&gt;$P10)))</formula>
    </cfRule>
  </conditionalFormatting>
  <conditionalFormatting sqref="P10 P12:R22 P34:R35">
    <cfRule type="expression" dxfId="168" priority="19" aboveAverage="1">
      <formula>$I10&lt;$P10</formula>
    </cfRule>
  </conditionalFormatting>
  <conditionalFormatting sqref="P34:R34">
    <cfRule type="expression" dxfId="167" priority="2" aboveAverage="1">
      <formula>IF($E$30&lt;&gt; "",IF($P$34&lt;&gt;"",IF($P$12 &lt; $P$34, TRUE, FALSE),FALSE), FALSE)</formula>
    </cfRule>
  </conditionalFormatting>
  <conditionalFormatting sqref="W10">
    <cfRule type="expression" dxfId="166" priority="793" aboveAverage="1">
      <formula>OR( $I$10&lt;$P$10,$I$12&lt;$P$12,$I$13&lt;$P$13,$I$14&lt;$P$14,$I$15&lt;$P$15,$I$16&lt;$P$16,$I$17&lt;$P$17,$I$18&lt;$P$18,$I$19&lt;$P$19,$I$20&lt;$P$20,$I$21&lt;$P$21,$I$22&lt;$P$22,$I$34&lt;$P$34 )</formula>
    </cfRule>
  </conditionalFormatting>
  <conditionalFormatting sqref="W11">
    <cfRule type="expression" dxfId="165" priority="15" aboveAverage="1">
      <formula>OR(  AND($G$10&lt;&gt;"",$G$10&lt;&gt;0,$N$10&lt;&gt;"",OR(($G$10*1.1&lt;$N$10),($G$10*0.9&gt;$N$10))), AND($H$11&lt;&gt;"",$H$11&lt;&gt;0,$O$11&lt;&gt;"",OR(($H$11*1.1&lt;$O$11),($H$11*0.9&gt;$O$11))), AND($G$12&lt;&gt;"",$G$12&lt;&gt;0,$N$12&lt;&gt;"",OR(($G$12*1.1&lt;$N$12),($G$12*0.9&gt;$N$12))), AND($G$13&lt;&gt;"",$G$13&lt;&gt;0,$N$13&lt;&gt;"",OR(($G$13*1.1&lt;$N$13),($G$13*0.9&gt;$N$13))), AND($G$14&lt;&gt;"",$G$14&lt;&gt;0,$N$14&lt;&gt;"",OR(($G$14*1.1&lt;$N$14),($G$14*0.9&gt;$N$14))), AND($G$15&lt;&gt;"",$G$15&lt;&gt;0,$N$15&lt;&gt;"",OR(($G$15*1.1&lt;$N$15),($G$15*0.9&gt;$N$15))), AND($G$16&lt;&gt;"",$G$16&lt;&gt;0,$N$16&lt;&gt;"",OR(($G$16*1.1&lt;$N$16),($G$16*0.9&gt;$N$16))), AND($G$17&lt;&gt;"",$G$17&lt;&gt;0,$N$17&lt;&gt;"",OR(($G$17*1.1&lt;$N$17),($G$17*0.9&gt;$N$17))), AND($G$18&lt;&gt;"",$G$18&lt;&gt;0,$N$18&lt;&gt;"",OR(($G$18*1.1&lt;$N$18),($G$18*0.9&gt;$N$18))), AND($G$19&lt;&gt;"",$G$19&lt;&gt;0,$N$19&lt;&gt;"",OR(($G$19*1.1&lt;$N$19),($G$19*0.9&gt;$N$19))), AND($G$20&lt;&gt;"",$G$20&lt;&gt;0,$N$20&lt;&gt;"",OR(($G$20*1.1&lt;$N$20),($G$20*0.9&gt;$N$20))), AND($G$21&lt;&gt;"",$G$21&lt;&gt;0,$N$21&lt;&gt;"",OR(($G$21*1.1&lt;$N$21),($G$21*0.9&gt;$N$21))))</formula>
    </cfRule>
  </conditionalFormatting>
  <conditionalFormatting sqref="W13">
    <cfRule type="expression" dxfId="164" priority="788" aboveAverage="1">
      <formula>AND($O$11&lt;&gt;"",$O$11&gt;$N$22/2)</formula>
    </cfRule>
  </conditionalFormatting>
  <conditionalFormatting sqref="W14:AD14">
    <cfRule type="expression" dxfId="163" priority="12" aboveAverage="1">
      <formula>AND($N$20&lt;&gt;"",$N$20&gt;$N$22/3)</formula>
    </cfRule>
  </conditionalFormatting>
  <conditionalFormatting sqref="W15:AD15">
    <cfRule type="expression" dxfId="162" priority="794" aboveAverage="1">
      <formula>IF($E$30&lt;&gt; "",IF($P$34&lt;&gt;"",IF($P$12 &lt; $P$34, TRUE, FALSE),FALSE), FALSE)</formula>
    </cfRule>
  </conditionalFormatting>
  <dataValidations disablePrompts="0" count="6">
    <dataValidation type="list" errorStyle="stop" imeMode="noControl" operator="between" allowBlank="0" showDropDown="0" showInputMessage="1" showErrorMessage="1" sqref="I9:K9">
      <formula1><![CDATA[",（Ｄ）補助率　１／２,（Ｄ）補助率　２／３,（Ｄ）補助率　３／４"]]></formula1>
    </dataValidation>
    <dataValidation type="list" errorStyle="stop" imeMode="noControl" operator="between" allowBlank="1" showDropDown="0" showInputMessage="1" showErrorMessage="1" sqref="E4:F4">
      <formula1><![CDATA["中小企業者等,中堅企業等"]]></formula1>
    </dataValidation>
    <dataValidation type="list" errorStyle="stop" imeMode="noControl" operator="between" allowBlank="1" showDropDown="0" showInputMessage="1" showErrorMessage="1" sqref="G4:J4">
      <formula1><![CDATA["通常枠,大規模賃金引上枠,回復・再生応援枠,最低賃金枠,グリーン成長枠,緊急対策枠"]]></formula1>
    </dataValidation>
    <dataValidation type="custom" errorStyle="stop" imeMode="noControl" operator="between" allowBlank="1" showDropDown="0" showInputMessage="1" showErrorMessage="1" sqref="I10:K21 H11 I34:O34 O10:O21 L10:N10 L12:N21">
      <formula1><![CDATA[IF(_xlfn.ISFORMULA(H10),TRUE,IF(AND(H10>=0,H10<=999999999999),TRUE,FALSE))]]></formula1>
    </dataValidation>
    <dataValidation type="custom" errorStyle="stop" imeMode="noControl" operator="between" allowBlank="1" showDropDown="0" showInputMessage="1" showErrorMessage="1" sqref="P10:R21 O11 L11:M11 E10:F21 G10:H10 G12:H21 H11 P34:R34 E34:H34">
      <formula1><![CDATA[IF(_xlfn.ISFORMULA(E10),TRUE,IF(AND(E10>=-999999999999,E10<=999999999999),TRUE,FALSE))]]></formula1>
    </dataValidation>
    <dataValidation type="list" errorStyle="stop" imeMode="noControl" operator="between" allowBlank="1" showDropDown="0" showInputMessage="1" showErrorMessage="1" sqref="E25:E27 I26:I27">
      <formula1><![CDATA["□,☑"]]></formula1>
    </dataValidation>
  </dataValidations>
  <hyperlinks>
    <hyperlink ref="L5" location="経費明細表!AG10" display="エラー内容を確認の上、値を変更してください。"/>
    <hyperlink ref="S10:U10" location="'費目別支出明細書（建物費）'!A1" display="建物費"/>
    <hyperlink ref="S12:U12" location="'費目別支出明細書（機械装置・システム構築費）'!A1" display="機械装置・システム構築費"/>
    <hyperlink ref="S13:U13" location="'費目別支出明細書（技術導入費）'!A1" display="技術導入費"/>
    <hyperlink ref="S14:U14" location="'費目別支出明細書（専門家経費）'!A1" display="専門家経費"/>
    <hyperlink ref="S15:U15" location="'費目別支出明細書（運搬費）'!A1" display="運搬費"/>
    <hyperlink ref="S16:U16" location="'費目別支出明細書（クラウドサービス利用費）'!A1" display="クラウドサービス利用費"/>
    <hyperlink ref="S17:U17" location="'費目別支出明細書（外注費）'!A1" display="外注費"/>
    <hyperlink ref="S18:U18" location="'費目別支出明細書（知的財産権等関連経費）'!A1" display="知的財産権等関連経費"/>
    <hyperlink ref="S19:U19" location="'費目別支出明細書（広告宣伝・販売促進費）'!A1" display="広告宣伝・販売促進費"/>
    <hyperlink ref="S20:U20" location="'費目別支出明細書（研修費）'!A1" display="研修費"/>
    <hyperlink ref="S21:U21" location="'費目別支出明細書（海外旅費）'!A1" display="海外旅費"/>
    <hyperlink ref="L5:T5" location="経費明細表エラーメッセージ一覧" display="入力内容に不備のある項目があります。エラー内容をご確認の上、値を変更してください。"/>
  </hyperlinks>
  <printOptions horizontalCentered="1" verticalCentered="0" gridLinesSet="0"/>
  <pageMargins left="0.196850393700787" right="0.196850393700787" top="0.78740157480315" bottom="0.78740157480315" header="0.31496062992126" footer="0.31496062992126"/>
  <pageSetup paperSize="9" scale="9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V109"/>
  <sheetViews>
    <sheetView showGridLines="0" zoomScale="85" zoomScaleNormal="85" workbookViewId="0"/>
  </sheetViews>
  <sheetFormatPr defaultColWidth="8" defaultRowHeight="18.75"/>
  <cols>
    <col min="1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19.125" hidden="1" customWidth="1"/>
    <col min="19" max="19" width="16.625" customWidth="1"/>
    <col min="20" max="20" width="75.5" customWidth="1"/>
    <col min="22" max="22" width="16.375" customWidth="1"/>
  </cols>
  <sheetData>
    <row r="1" spans="1:22" s="1" customFormat="1" ht="18.75" customHeight="1">
      <c r="B1" s="22" t="s">
        <v>85</v>
      </c>
      <c r="P1" s="19"/>
    </row>
    <row r="2" spans="1:22" s="1" customFormat="1" ht="18.75" customHeight="1">
      <c r="B2" s="161" t="s">
        <v>0</v>
      </c>
      <c r="C2" s="162"/>
      <c r="D2" s="163"/>
      <c r="E2" s="215" t="str">
        <f>IF(経費明細表!E2="","",経費明細表!E2)</f>
        <v>R2138U00509</v>
      </c>
      <c r="F2" s="216"/>
      <c r="G2" s="217"/>
      <c r="H2" s="2" t="s">
        <v>1</v>
      </c>
      <c r="I2" s="218" t="str">
        <f>IF(経費明細表!I2="","",経費明細表!I2)</f>
        <v>000</v>
      </c>
      <c r="J2" s="218"/>
      <c r="N2" s="1" t="s">
        <v>43</v>
      </c>
      <c r="P2" s="19"/>
      <c r="T2" s="51" t="s">
        <v>102</v>
      </c>
    </row>
    <row r="3" spans="1:22" s="1" customFormat="1" ht="18.75" customHeight="1">
      <c r="B3" s="161" t="s">
        <v>2</v>
      </c>
      <c r="C3" s="162"/>
      <c r="D3" s="163"/>
      <c r="E3" s="218" t="str">
        <f>IF(経費明細表!E3="","",経費明細表!E3)</f>
        <v>株式会社トモノカイ</v>
      </c>
      <c r="F3" s="218"/>
      <c r="G3" s="218"/>
      <c r="H3" s="218"/>
      <c r="I3" s="218"/>
      <c r="J3" s="218"/>
      <c r="N3" s="1" t="s">
        <v>44</v>
      </c>
      <c r="P3" s="19"/>
      <c r="T3" s="228"/>
    </row>
    <row r="4" spans="1:22" s="1" customFormat="1" ht="18.75" customHeight="1">
      <c r="B4" s="161" t="s">
        <v>18</v>
      </c>
      <c r="C4" s="162"/>
      <c r="D4" s="163"/>
      <c r="E4" s="219" t="str">
        <f>IF(経費明細表!E4="","",経費明細表!E4)</f>
        <v>中小企業者等</v>
      </c>
      <c r="F4" s="220"/>
      <c r="G4" s="219" t="str">
        <f>IF(経費明細表!G4="","",経費明細表!G4)</f>
        <v>通常枠</v>
      </c>
      <c r="H4" s="221"/>
      <c r="I4" s="221"/>
      <c r="J4" s="220"/>
      <c r="N4" s="1" t="s">
        <v>45</v>
      </c>
      <c r="P4" s="19"/>
      <c r="T4" s="229"/>
    </row>
    <row r="5" spans="1:22">
      <c r="T5" s="229"/>
    </row>
    <row r="6" spans="1:22">
      <c r="B6" s="169" t="s">
        <v>30</v>
      </c>
      <c r="C6" s="169"/>
      <c r="D6" s="214" t="s">
        <v>31</v>
      </c>
      <c r="E6" s="214"/>
      <c r="F6" s="214"/>
      <c r="G6" s="1" t="s">
        <v>113</v>
      </c>
      <c r="H6" s="1"/>
      <c r="I6" s="1"/>
      <c r="J6" s="1"/>
      <c r="K6" s="1"/>
      <c r="S6" s="26" t="s">
        <v>54</v>
      </c>
      <c r="T6" s="230"/>
    </row>
    <row r="7" spans="1:22">
      <c r="B7" s="1"/>
      <c r="C7" s="1"/>
      <c r="D7" s="1"/>
      <c r="E7" s="1"/>
      <c r="F7" s="1"/>
      <c r="G7" s="1"/>
      <c r="H7" s="1"/>
      <c r="I7" s="1"/>
      <c r="J7" s="1"/>
      <c r="S7" s="114" t="s">
        <v>159</v>
      </c>
    </row>
    <row r="8" spans="1:22" ht="27" customHeight="1">
      <c r="A8" s="225" t="s">
        <v>109</v>
      </c>
      <c r="B8" s="164" t="s">
        <v>29</v>
      </c>
      <c r="C8" s="164" t="s">
        <v>65</v>
      </c>
      <c r="D8" s="164"/>
      <c r="E8" s="164" t="s">
        <v>24</v>
      </c>
      <c r="F8" s="164"/>
      <c r="G8" s="164"/>
      <c r="H8" s="164" t="s">
        <v>25</v>
      </c>
      <c r="I8" s="164"/>
      <c r="J8" s="164"/>
      <c r="K8" s="164"/>
      <c r="L8" s="164"/>
      <c r="M8" s="164" t="s">
        <v>26</v>
      </c>
      <c r="N8" s="164" t="s">
        <v>34</v>
      </c>
      <c r="O8" s="224" t="s">
        <v>66</v>
      </c>
      <c r="P8" s="164"/>
      <c r="Q8" s="158" t="s">
        <v>107</v>
      </c>
      <c r="R8" s="160"/>
      <c r="S8" s="28" t="s">
        <v>108</v>
      </c>
      <c r="T8" s="224" t="s">
        <v>100</v>
      </c>
      <c r="V8" s="164" t="s">
        <v>114</v>
      </c>
    </row>
    <row r="9" spans="1:22">
      <c r="A9" s="225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31"/>
      <c r="V9" s="164"/>
    </row>
    <row r="10" spans="1:22">
      <c r="A10" s="226" t="s">
        <v>106</v>
      </c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7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  <c r="V10" s="60">
        <f>IF(COUNT($S$11:$S$109)=0,0,(ROUNDDOWN(SUMIF($A$11:$A$109,"移",$S$11:$S$109),0)))</f>
        <v>0</v>
      </c>
    </row>
    <row r="11" spans="1:22">
      <c r="A11" s="62" t="s">
        <v>111</v>
      </c>
      <c r="B11" s="24">
        <v>1</v>
      </c>
      <c r="C11" s="222"/>
      <c r="D11" s="222"/>
      <c r="E11" s="223"/>
      <c r="F11" s="223"/>
      <c r="G11" s="223"/>
      <c r="H11" s="223"/>
      <c r="I11" s="223"/>
      <c r="J11" s="223"/>
      <c r="K11" s="223"/>
      <c r="L11" s="223"/>
      <c r="M11" s="59"/>
      <c r="N11" s="24"/>
      <c r="O11" s="54"/>
      <c r="P11" s="25"/>
      <c r="Q11" s="57"/>
      <c r="R11" s="58"/>
      <c r="S11" s="54"/>
      <c r="T11" s="50"/>
    </row>
    <row r="12" spans="1:22">
      <c r="A12" s="62" t="s">
        <v>111</v>
      </c>
      <c r="B12" s="24">
        <v>2</v>
      </c>
      <c r="C12" s="222"/>
      <c r="D12" s="222"/>
      <c r="E12" s="223"/>
      <c r="F12" s="223"/>
      <c r="G12" s="223"/>
      <c r="H12" s="223"/>
      <c r="I12" s="223"/>
      <c r="J12" s="223"/>
      <c r="K12" s="223"/>
      <c r="L12" s="223"/>
      <c r="M12" s="59"/>
      <c r="N12" s="24"/>
      <c r="O12" s="54"/>
      <c r="P12" s="25"/>
      <c r="Q12" s="57"/>
      <c r="R12" s="58"/>
      <c r="S12" s="54"/>
      <c r="T12" s="50"/>
    </row>
    <row r="13" spans="1:22">
      <c r="A13" s="62" t="s">
        <v>111</v>
      </c>
      <c r="B13" s="24">
        <v>3</v>
      </c>
      <c r="C13" s="222"/>
      <c r="D13" s="222"/>
      <c r="E13" s="223"/>
      <c r="F13" s="223"/>
      <c r="G13" s="223"/>
      <c r="H13" s="223"/>
      <c r="I13" s="223"/>
      <c r="J13" s="223"/>
      <c r="K13" s="223"/>
      <c r="L13" s="223"/>
      <c r="M13" s="59"/>
      <c r="N13" s="24"/>
      <c r="O13" s="54"/>
      <c r="P13" s="25"/>
      <c r="Q13" s="57"/>
      <c r="R13" s="58"/>
      <c r="S13" s="54"/>
      <c r="T13" s="50"/>
    </row>
    <row r="14" spans="1:22">
      <c r="A14" s="62" t="s">
        <v>111</v>
      </c>
      <c r="B14" s="24">
        <v>4</v>
      </c>
      <c r="C14" s="222"/>
      <c r="D14" s="222"/>
      <c r="E14" s="223"/>
      <c r="F14" s="223"/>
      <c r="G14" s="223"/>
      <c r="H14" s="223"/>
      <c r="I14" s="223"/>
      <c r="J14" s="223"/>
      <c r="K14" s="223"/>
      <c r="L14" s="223"/>
      <c r="M14" s="59"/>
      <c r="N14" s="24"/>
      <c r="O14" s="54"/>
      <c r="P14" s="25"/>
      <c r="Q14" s="57"/>
      <c r="R14" s="58"/>
      <c r="S14" s="54"/>
      <c r="T14" s="50"/>
    </row>
    <row r="15" spans="1:22">
      <c r="A15" s="62" t="s">
        <v>111</v>
      </c>
      <c r="B15" s="24">
        <v>5</v>
      </c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59"/>
      <c r="N15" s="24"/>
      <c r="O15" s="54"/>
      <c r="P15" s="25"/>
      <c r="Q15" s="57"/>
      <c r="R15" s="58"/>
      <c r="S15" s="54"/>
      <c r="T15" s="50"/>
    </row>
    <row r="16" spans="1:22">
      <c r="A16" s="62" t="s">
        <v>111</v>
      </c>
      <c r="B16" s="24">
        <v>6</v>
      </c>
      <c r="C16" s="222"/>
      <c r="D16" s="222"/>
      <c r="E16" s="223"/>
      <c r="F16" s="223"/>
      <c r="G16" s="223"/>
      <c r="H16" s="223"/>
      <c r="I16" s="223"/>
      <c r="J16" s="223"/>
      <c r="K16" s="223"/>
      <c r="L16" s="223"/>
      <c r="M16" s="59"/>
      <c r="N16" s="24"/>
      <c r="O16" s="54"/>
      <c r="P16" s="25"/>
      <c r="Q16" s="57"/>
      <c r="R16" s="58"/>
      <c r="S16" s="54"/>
      <c r="T16" s="50"/>
    </row>
    <row r="17" spans="1:20">
      <c r="A17" s="62" t="s">
        <v>111</v>
      </c>
      <c r="B17" s="24">
        <v>7</v>
      </c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59"/>
      <c r="N17" s="24"/>
      <c r="O17" s="54"/>
      <c r="P17" s="25"/>
      <c r="Q17" s="57"/>
      <c r="R17" s="58"/>
      <c r="S17" s="54"/>
      <c r="T17" s="50"/>
    </row>
    <row r="18" spans="1:20">
      <c r="A18" s="62" t="s">
        <v>111</v>
      </c>
      <c r="B18" s="24">
        <v>8</v>
      </c>
      <c r="C18" s="222"/>
      <c r="D18" s="222"/>
      <c r="E18" s="223"/>
      <c r="F18" s="223"/>
      <c r="G18" s="223"/>
      <c r="H18" s="223"/>
      <c r="I18" s="223"/>
      <c r="J18" s="223"/>
      <c r="K18" s="223"/>
      <c r="L18" s="223"/>
      <c r="M18" s="59"/>
      <c r="N18" s="24"/>
      <c r="O18" s="54"/>
      <c r="P18" s="25"/>
      <c r="Q18" s="57"/>
      <c r="R18" s="58"/>
      <c r="S18" s="54"/>
      <c r="T18" s="50"/>
    </row>
    <row r="19" spans="1:20">
      <c r="A19" s="62" t="s">
        <v>111</v>
      </c>
      <c r="B19" s="24">
        <v>9</v>
      </c>
      <c r="C19" s="222"/>
      <c r="D19" s="222"/>
      <c r="E19" s="223"/>
      <c r="F19" s="223"/>
      <c r="G19" s="223"/>
      <c r="H19" s="223"/>
      <c r="I19" s="223"/>
      <c r="J19" s="223"/>
      <c r="K19" s="223"/>
      <c r="L19" s="223"/>
      <c r="M19" s="59"/>
      <c r="N19" s="24"/>
      <c r="O19" s="54"/>
      <c r="P19" s="25"/>
      <c r="Q19" s="57"/>
      <c r="R19" s="58"/>
      <c r="S19" s="54"/>
      <c r="T19" s="50"/>
    </row>
    <row r="20" spans="1:20">
      <c r="A20" s="62" t="s">
        <v>111</v>
      </c>
      <c r="B20" s="24">
        <v>10</v>
      </c>
      <c r="C20" s="222"/>
      <c r="D20" s="222"/>
      <c r="E20" s="223"/>
      <c r="F20" s="223"/>
      <c r="G20" s="223"/>
      <c r="H20" s="223"/>
      <c r="I20" s="223"/>
      <c r="J20" s="223"/>
      <c r="K20" s="223"/>
      <c r="L20" s="223"/>
      <c r="M20" s="59"/>
      <c r="N20" s="24"/>
      <c r="O20" s="54"/>
      <c r="P20" s="25"/>
      <c r="Q20" s="57"/>
      <c r="R20" s="58"/>
      <c r="S20" s="54"/>
      <c r="T20" s="50"/>
    </row>
    <row r="21" spans="1:20">
      <c r="A21" s="62" t="s">
        <v>111</v>
      </c>
      <c r="B21" s="24">
        <v>11</v>
      </c>
      <c r="C21" s="222"/>
      <c r="D21" s="222"/>
      <c r="E21" s="223"/>
      <c r="F21" s="223"/>
      <c r="G21" s="223"/>
      <c r="H21" s="223"/>
      <c r="I21" s="223"/>
      <c r="J21" s="223"/>
      <c r="K21" s="223"/>
      <c r="L21" s="223"/>
      <c r="M21" s="59"/>
      <c r="N21" s="24"/>
      <c r="O21" s="54"/>
      <c r="P21" s="25"/>
      <c r="Q21" s="57"/>
      <c r="R21" s="58"/>
      <c r="S21" s="54"/>
      <c r="T21" s="50"/>
    </row>
    <row r="22" spans="1:20">
      <c r="A22" s="62" t="s">
        <v>111</v>
      </c>
      <c r="B22" s="24">
        <v>12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59"/>
      <c r="N22" s="24"/>
      <c r="O22" s="54"/>
      <c r="P22" s="25"/>
      <c r="Q22" s="57"/>
      <c r="R22" s="58"/>
      <c r="S22" s="54"/>
      <c r="T22" s="50"/>
    </row>
    <row r="23" spans="1:20">
      <c r="A23" s="62" t="s">
        <v>111</v>
      </c>
      <c r="B23" s="24">
        <v>13</v>
      </c>
      <c r="C23" s="222"/>
      <c r="D23" s="222"/>
      <c r="E23" s="223"/>
      <c r="F23" s="223"/>
      <c r="G23" s="223"/>
      <c r="H23" s="223"/>
      <c r="I23" s="223"/>
      <c r="J23" s="223"/>
      <c r="K23" s="223"/>
      <c r="L23" s="223"/>
      <c r="M23" s="59"/>
      <c r="N23" s="24"/>
      <c r="O23" s="54"/>
      <c r="P23" s="25"/>
      <c r="Q23" s="57"/>
      <c r="R23" s="58"/>
      <c r="S23" s="54"/>
      <c r="T23" s="50"/>
    </row>
    <row r="24" spans="1:20">
      <c r="A24" s="62" t="s">
        <v>111</v>
      </c>
      <c r="B24" s="24">
        <v>14</v>
      </c>
      <c r="C24" s="222"/>
      <c r="D24" s="222"/>
      <c r="E24" s="223"/>
      <c r="F24" s="223"/>
      <c r="G24" s="223"/>
      <c r="H24" s="223"/>
      <c r="I24" s="223"/>
      <c r="J24" s="223"/>
      <c r="K24" s="223"/>
      <c r="L24" s="223"/>
      <c r="M24" s="59"/>
      <c r="N24" s="24"/>
      <c r="O24" s="54"/>
      <c r="P24" s="25"/>
      <c r="Q24" s="57"/>
      <c r="R24" s="58"/>
      <c r="S24" s="54"/>
      <c r="T24" s="50"/>
    </row>
    <row r="25" spans="1:20">
      <c r="A25" s="62" t="s">
        <v>111</v>
      </c>
      <c r="B25" s="24">
        <v>15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59"/>
      <c r="N25" s="24"/>
      <c r="O25" s="54"/>
      <c r="P25" s="25"/>
      <c r="Q25" s="57"/>
      <c r="R25" s="58"/>
      <c r="S25" s="54"/>
      <c r="T25" s="50"/>
    </row>
    <row r="26" spans="1:20">
      <c r="A26" s="62" t="s">
        <v>111</v>
      </c>
      <c r="B26" s="24">
        <v>16</v>
      </c>
      <c r="C26" s="222"/>
      <c r="D26" s="222"/>
      <c r="E26" s="223"/>
      <c r="F26" s="223"/>
      <c r="G26" s="223"/>
      <c r="H26" s="223"/>
      <c r="I26" s="223"/>
      <c r="J26" s="223"/>
      <c r="K26" s="223"/>
      <c r="L26" s="223"/>
      <c r="M26" s="59"/>
      <c r="N26" s="24"/>
      <c r="O26" s="54"/>
      <c r="P26" s="25"/>
      <c r="Q26" s="57"/>
      <c r="R26" s="58"/>
      <c r="S26" s="54"/>
      <c r="T26" s="50"/>
    </row>
    <row r="27" spans="1:20">
      <c r="A27" s="62" t="s">
        <v>111</v>
      </c>
      <c r="B27" s="24">
        <v>17</v>
      </c>
      <c r="C27" s="222"/>
      <c r="D27" s="222"/>
      <c r="E27" s="223"/>
      <c r="F27" s="223"/>
      <c r="G27" s="223"/>
      <c r="H27" s="223"/>
      <c r="I27" s="223"/>
      <c r="J27" s="223"/>
      <c r="K27" s="223"/>
      <c r="L27" s="223"/>
      <c r="M27" s="59"/>
      <c r="N27" s="24"/>
      <c r="O27" s="54"/>
      <c r="P27" s="25"/>
      <c r="Q27" s="57"/>
      <c r="R27" s="58"/>
      <c r="S27" s="54"/>
      <c r="T27" s="50"/>
    </row>
    <row r="28" spans="1:20">
      <c r="A28" s="62" t="s">
        <v>111</v>
      </c>
      <c r="B28" s="24">
        <v>18</v>
      </c>
      <c r="C28" s="222"/>
      <c r="D28" s="222"/>
      <c r="E28" s="223"/>
      <c r="F28" s="223"/>
      <c r="G28" s="223"/>
      <c r="H28" s="223"/>
      <c r="I28" s="223"/>
      <c r="J28" s="223"/>
      <c r="K28" s="223"/>
      <c r="L28" s="223"/>
      <c r="M28" s="59"/>
      <c r="N28" s="24"/>
      <c r="O28" s="54"/>
      <c r="P28" s="25"/>
      <c r="Q28" s="57"/>
      <c r="R28" s="58"/>
      <c r="S28" s="54"/>
      <c r="T28" s="50"/>
    </row>
    <row r="29" spans="1:20">
      <c r="A29" s="62" t="s">
        <v>111</v>
      </c>
      <c r="B29" s="24">
        <v>19</v>
      </c>
      <c r="C29" s="222"/>
      <c r="D29" s="222"/>
      <c r="E29" s="223"/>
      <c r="F29" s="223"/>
      <c r="G29" s="223"/>
      <c r="H29" s="223"/>
      <c r="I29" s="223"/>
      <c r="J29" s="223"/>
      <c r="K29" s="223"/>
      <c r="L29" s="223"/>
      <c r="M29" s="59"/>
      <c r="N29" s="24"/>
      <c r="O29" s="54"/>
      <c r="P29" s="25"/>
      <c r="Q29" s="57"/>
      <c r="R29" s="58"/>
      <c r="S29" s="54"/>
      <c r="T29" s="50"/>
    </row>
    <row r="30" spans="1:20">
      <c r="A30" s="62" t="s">
        <v>111</v>
      </c>
      <c r="B30" s="24">
        <v>20</v>
      </c>
      <c r="C30" s="222"/>
      <c r="D30" s="222"/>
      <c r="E30" s="223"/>
      <c r="F30" s="223"/>
      <c r="G30" s="223"/>
      <c r="H30" s="223"/>
      <c r="I30" s="223"/>
      <c r="J30" s="223"/>
      <c r="K30" s="223"/>
      <c r="L30" s="223"/>
      <c r="M30" s="59"/>
      <c r="N30" s="24"/>
      <c r="O30" s="54"/>
      <c r="P30" s="25"/>
      <c r="Q30" s="57"/>
      <c r="R30" s="58"/>
      <c r="S30" s="54"/>
      <c r="T30" s="50"/>
    </row>
    <row r="31" spans="1:20">
      <c r="A31" s="62" t="s">
        <v>111</v>
      </c>
      <c r="B31" s="24">
        <v>21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59"/>
      <c r="N31" s="24"/>
      <c r="O31" s="54"/>
      <c r="P31" s="25"/>
      <c r="Q31" s="57"/>
      <c r="R31" s="58"/>
      <c r="S31" s="54"/>
      <c r="T31" s="50"/>
    </row>
    <row r="32" spans="1:20">
      <c r="A32" s="62" t="s">
        <v>111</v>
      </c>
      <c r="B32" s="24">
        <v>22</v>
      </c>
      <c r="C32" s="222"/>
      <c r="D32" s="222"/>
      <c r="E32" s="223"/>
      <c r="F32" s="223"/>
      <c r="G32" s="223"/>
      <c r="H32" s="223"/>
      <c r="I32" s="223"/>
      <c r="J32" s="223"/>
      <c r="K32" s="223"/>
      <c r="L32" s="223"/>
      <c r="M32" s="59"/>
      <c r="N32" s="24"/>
      <c r="O32" s="54"/>
      <c r="P32" s="25"/>
      <c r="Q32" s="57"/>
      <c r="R32" s="58"/>
      <c r="S32" s="54"/>
      <c r="T32" s="50"/>
    </row>
    <row r="33" spans="1:20">
      <c r="A33" s="62" t="s">
        <v>111</v>
      </c>
      <c r="B33" s="24">
        <v>23</v>
      </c>
      <c r="C33" s="222"/>
      <c r="D33" s="222"/>
      <c r="E33" s="223"/>
      <c r="F33" s="223"/>
      <c r="G33" s="223"/>
      <c r="H33" s="223"/>
      <c r="I33" s="223"/>
      <c r="J33" s="223"/>
      <c r="K33" s="223"/>
      <c r="L33" s="223"/>
      <c r="M33" s="59"/>
      <c r="N33" s="24"/>
      <c r="O33" s="54"/>
      <c r="P33" s="25"/>
      <c r="Q33" s="57"/>
      <c r="R33" s="58"/>
      <c r="S33" s="54"/>
      <c r="T33" s="50"/>
    </row>
    <row r="34" spans="1:20">
      <c r="A34" s="62" t="s">
        <v>111</v>
      </c>
      <c r="B34" s="24">
        <v>24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59"/>
      <c r="N34" s="24"/>
      <c r="O34" s="54"/>
      <c r="P34" s="25"/>
      <c r="Q34" s="57"/>
      <c r="R34" s="58"/>
      <c r="S34" s="54"/>
      <c r="T34" s="50"/>
    </row>
    <row r="35" spans="1:20">
      <c r="A35" s="62" t="s">
        <v>111</v>
      </c>
      <c r="B35" s="24">
        <v>25</v>
      </c>
      <c r="C35" s="222"/>
      <c r="D35" s="222"/>
      <c r="E35" s="223"/>
      <c r="F35" s="223"/>
      <c r="G35" s="223"/>
      <c r="H35" s="223"/>
      <c r="I35" s="223"/>
      <c r="J35" s="223"/>
      <c r="K35" s="223"/>
      <c r="L35" s="223"/>
      <c r="M35" s="59"/>
      <c r="N35" s="24"/>
      <c r="O35" s="54"/>
      <c r="P35" s="25"/>
      <c r="Q35" s="57"/>
      <c r="R35" s="58"/>
      <c r="S35" s="54"/>
      <c r="T35" s="50"/>
    </row>
    <row r="36" spans="1:20">
      <c r="A36" s="62" t="s">
        <v>111</v>
      </c>
      <c r="B36" s="24">
        <v>26</v>
      </c>
      <c r="C36" s="222"/>
      <c r="D36" s="222"/>
      <c r="E36" s="223"/>
      <c r="F36" s="223"/>
      <c r="G36" s="223"/>
      <c r="H36" s="223"/>
      <c r="I36" s="223"/>
      <c r="J36" s="223"/>
      <c r="K36" s="223"/>
      <c r="L36" s="223"/>
      <c r="M36" s="59"/>
      <c r="N36" s="24"/>
      <c r="O36" s="54"/>
      <c r="P36" s="25"/>
      <c r="Q36" s="57"/>
      <c r="R36" s="58"/>
      <c r="S36" s="54"/>
      <c r="T36" s="50"/>
    </row>
    <row r="37" spans="1:20">
      <c r="A37" s="62" t="s">
        <v>111</v>
      </c>
      <c r="B37" s="24">
        <v>27</v>
      </c>
      <c r="C37" s="222"/>
      <c r="D37" s="222"/>
      <c r="E37" s="223"/>
      <c r="F37" s="223"/>
      <c r="G37" s="223"/>
      <c r="H37" s="223"/>
      <c r="I37" s="223"/>
      <c r="J37" s="223"/>
      <c r="K37" s="223"/>
      <c r="L37" s="223"/>
      <c r="M37" s="59"/>
      <c r="N37" s="24"/>
      <c r="O37" s="54"/>
      <c r="P37" s="25"/>
      <c r="Q37" s="57"/>
      <c r="R37" s="58"/>
      <c r="S37" s="54"/>
      <c r="T37" s="50"/>
    </row>
    <row r="38" spans="1:20">
      <c r="A38" s="62" t="s">
        <v>111</v>
      </c>
      <c r="B38" s="24">
        <v>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59"/>
      <c r="N38" s="24"/>
      <c r="O38" s="54"/>
      <c r="P38" s="25"/>
      <c r="Q38" s="57"/>
      <c r="R38" s="58"/>
      <c r="S38" s="54"/>
      <c r="T38" s="50"/>
    </row>
    <row r="39" spans="1:20">
      <c r="A39" s="62" t="s">
        <v>111</v>
      </c>
      <c r="B39" s="24">
        <v>29</v>
      </c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59"/>
      <c r="N39" s="24"/>
      <c r="O39" s="54"/>
      <c r="P39" s="25"/>
      <c r="Q39" s="57"/>
      <c r="R39" s="58"/>
      <c r="S39" s="54"/>
      <c r="T39" s="50"/>
    </row>
    <row r="40" spans="1:20">
      <c r="A40" s="62" t="s">
        <v>111</v>
      </c>
      <c r="B40" s="24">
        <v>30</v>
      </c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59"/>
      <c r="N40" s="24"/>
      <c r="O40" s="54"/>
      <c r="P40" s="25"/>
      <c r="Q40" s="57"/>
      <c r="R40" s="58"/>
      <c r="S40" s="54"/>
      <c r="T40" s="50"/>
    </row>
    <row r="41" spans="1:20">
      <c r="A41" s="62" t="s">
        <v>111</v>
      </c>
      <c r="B41" s="24">
        <v>31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59"/>
      <c r="N41" s="24"/>
      <c r="O41" s="54"/>
      <c r="P41" s="25"/>
      <c r="Q41" s="57"/>
      <c r="R41" s="58"/>
      <c r="S41" s="54"/>
      <c r="T41" s="50"/>
    </row>
    <row r="42" spans="1:20">
      <c r="A42" s="62" t="s">
        <v>111</v>
      </c>
      <c r="B42" s="24">
        <v>32</v>
      </c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59"/>
      <c r="N42" s="24"/>
      <c r="O42" s="54"/>
      <c r="P42" s="25"/>
      <c r="Q42" s="57"/>
      <c r="R42" s="58"/>
      <c r="S42" s="54"/>
      <c r="T42" s="50"/>
    </row>
    <row r="43" spans="1:20">
      <c r="A43" s="62" t="s">
        <v>111</v>
      </c>
      <c r="B43" s="24">
        <v>33</v>
      </c>
      <c r="C43" s="222"/>
      <c r="D43" s="222"/>
      <c r="E43" s="223"/>
      <c r="F43" s="223"/>
      <c r="G43" s="223"/>
      <c r="H43" s="223"/>
      <c r="I43" s="223"/>
      <c r="J43" s="223"/>
      <c r="K43" s="223"/>
      <c r="L43" s="223"/>
      <c r="M43" s="59"/>
      <c r="N43" s="24"/>
      <c r="O43" s="54"/>
      <c r="P43" s="25"/>
      <c r="Q43" s="57"/>
      <c r="R43" s="58"/>
      <c r="S43" s="54"/>
      <c r="T43" s="50"/>
    </row>
    <row r="44" spans="1:20">
      <c r="A44" s="62" t="s">
        <v>111</v>
      </c>
      <c r="B44" s="24">
        <v>34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59"/>
      <c r="N44" s="24"/>
      <c r="O44" s="54"/>
      <c r="P44" s="25"/>
      <c r="Q44" s="57"/>
      <c r="R44" s="58"/>
      <c r="S44" s="54"/>
      <c r="T44" s="50"/>
    </row>
    <row r="45" spans="1:20">
      <c r="A45" s="62" t="s">
        <v>111</v>
      </c>
      <c r="B45" s="24">
        <v>35</v>
      </c>
      <c r="C45" s="222"/>
      <c r="D45" s="222"/>
      <c r="E45" s="223"/>
      <c r="F45" s="223"/>
      <c r="G45" s="223"/>
      <c r="H45" s="223"/>
      <c r="I45" s="223"/>
      <c r="J45" s="223"/>
      <c r="K45" s="223"/>
      <c r="L45" s="223"/>
      <c r="M45" s="59"/>
      <c r="N45" s="24"/>
      <c r="O45" s="54"/>
      <c r="P45" s="25"/>
      <c r="Q45" s="57"/>
      <c r="R45" s="58"/>
      <c r="S45" s="54"/>
      <c r="T45" s="50"/>
    </row>
    <row r="46" spans="1:20">
      <c r="A46" s="62" t="s">
        <v>111</v>
      </c>
      <c r="B46" s="24">
        <v>36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59"/>
      <c r="N46" s="24"/>
      <c r="O46" s="54"/>
      <c r="P46" s="25"/>
      <c r="Q46" s="57"/>
      <c r="R46" s="58"/>
      <c r="S46" s="54"/>
      <c r="T46" s="50"/>
    </row>
    <row r="47" spans="1:20">
      <c r="A47" s="62" t="s">
        <v>111</v>
      </c>
      <c r="B47" s="24">
        <v>37</v>
      </c>
      <c r="C47" s="222"/>
      <c r="D47" s="222"/>
      <c r="E47" s="223"/>
      <c r="F47" s="223"/>
      <c r="G47" s="223"/>
      <c r="H47" s="223"/>
      <c r="I47" s="223"/>
      <c r="J47" s="223"/>
      <c r="K47" s="223"/>
      <c r="L47" s="223"/>
      <c r="M47" s="59"/>
      <c r="N47" s="24"/>
      <c r="O47" s="54"/>
      <c r="P47" s="25"/>
      <c r="Q47" s="57"/>
      <c r="R47" s="58"/>
      <c r="S47" s="54"/>
      <c r="T47" s="50"/>
    </row>
    <row r="48" spans="1:20">
      <c r="A48" s="62" t="s">
        <v>111</v>
      </c>
      <c r="B48" s="24">
        <v>38</v>
      </c>
      <c r="C48" s="222"/>
      <c r="D48" s="222"/>
      <c r="E48" s="223"/>
      <c r="F48" s="223"/>
      <c r="G48" s="223"/>
      <c r="H48" s="223"/>
      <c r="I48" s="223"/>
      <c r="J48" s="223"/>
      <c r="K48" s="223"/>
      <c r="L48" s="223"/>
      <c r="M48" s="59"/>
      <c r="N48" s="24"/>
      <c r="O48" s="54"/>
      <c r="P48" s="25"/>
      <c r="Q48" s="57"/>
      <c r="R48" s="58"/>
      <c r="S48" s="54"/>
      <c r="T48" s="50"/>
    </row>
    <row r="49" spans="1:20">
      <c r="A49" s="62" t="s">
        <v>111</v>
      </c>
      <c r="B49" s="24">
        <v>39</v>
      </c>
      <c r="C49" s="222"/>
      <c r="D49" s="222"/>
      <c r="E49" s="223"/>
      <c r="F49" s="223"/>
      <c r="G49" s="223"/>
      <c r="H49" s="223"/>
      <c r="I49" s="223"/>
      <c r="J49" s="223"/>
      <c r="K49" s="223"/>
      <c r="L49" s="223"/>
      <c r="M49" s="59"/>
      <c r="N49" s="24"/>
      <c r="O49" s="54"/>
      <c r="P49" s="25"/>
      <c r="Q49" s="57"/>
      <c r="R49" s="58"/>
      <c r="S49" s="54"/>
      <c r="T49" s="50"/>
    </row>
    <row r="50" spans="1:20">
      <c r="A50" s="62" t="s">
        <v>111</v>
      </c>
      <c r="B50" s="24">
        <v>40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59"/>
      <c r="N50" s="24"/>
      <c r="O50" s="54"/>
      <c r="P50" s="25"/>
      <c r="Q50" s="57"/>
      <c r="R50" s="58"/>
      <c r="S50" s="54"/>
      <c r="T50" s="50"/>
    </row>
    <row r="51" spans="1:20">
      <c r="A51" s="62" t="s">
        <v>111</v>
      </c>
      <c r="B51" s="24">
        <v>41</v>
      </c>
      <c r="C51" s="222"/>
      <c r="D51" s="222"/>
      <c r="E51" s="223"/>
      <c r="F51" s="223"/>
      <c r="G51" s="223"/>
      <c r="H51" s="223"/>
      <c r="I51" s="223"/>
      <c r="J51" s="223"/>
      <c r="K51" s="223"/>
      <c r="L51" s="223"/>
      <c r="M51" s="59"/>
      <c r="N51" s="24"/>
      <c r="O51" s="54"/>
      <c r="P51" s="25"/>
      <c r="Q51" s="57"/>
      <c r="R51" s="58"/>
      <c r="S51" s="54"/>
      <c r="T51" s="50"/>
    </row>
    <row r="52" spans="1:20">
      <c r="A52" s="62" t="s">
        <v>111</v>
      </c>
      <c r="B52" s="24">
        <v>42</v>
      </c>
      <c r="C52" s="222"/>
      <c r="D52" s="222"/>
      <c r="E52" s="223"/>
      <c r="F52" s="223"/>
      <c r="G52" s="223"/>
      <c r="H52" s="223"/>
      <c r="I52" s="223"/>
      <c r="J52" s="223"/>
      <c r="K52" s="223"/>
      <c r="L52" s="223"/>
      <c r="M52" s="59"/>
      <c r="N52" s="24"/>
      <c r="O52" s="54"/>
      <c r="P52" s="25"/>
      <c r="Q52" s="57"/>
      <c r="R52" s="58"/>
      <c r="S52" s="54"/>
      <c r="T52" s="50"/>
    </row>
    <row r="53" spans="1:20">
      <c r="A53" s="62" t="s">
        <v>111</v>
      </c>
      <c r="B53" s="24">
        <v>43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59"/>
      <c r="N53" s="24"/>
      <c r="O53" s="54"/>
      <c r="P53" s="25"/>
      <c r="Q53" s="57"/>
      <c r="R53" s="58"/>
      <c r="S53" s="54"/>
      <c r="T53" s="50"/>
    </row>
    <row r="54" spans="1:20">
      <c r="A54" s="62" t="s">
        <v>111</v>
      </c>
      <c r="B54" s="24">
        <v>44</v>
      </c>
      <c r="C54" s="222"/>
      <c r="D54" s="222"/>
      <c r="E54" s="223"/>
      <c r="F54" s="223"/>
      <c r="G54" s="223"/>
      <c r="H54" s="223"/>
      <c r="I54" s="223"/>
      <c r="J54" s="223"/>
      <c r="K54" s="223"/>
      <c r="L54" s="223"/>
      <c r="M54" s="59"/>
      <c r="N54" s="24"/>
      <c r="O54" s="54"/>
      <c r="P54" s="25"/>
      <c r="Q54" s="57"/>
      <c r="R54" s="58"/>
      <c r="S54" s="54"/>
      <c r="T54" s="50"/>
    </row>
    <row r="55" spans="1:20">
      <c r="A55" s="62" t="s">
        <v>111</v>
      </c>
      <c r="B55" s="24">
        <v>45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59"/>
      <c r="N55" s="24"/>
      <c r="O55" s="54"/>
      <c r="P55" s="25"/>
      <c r="Q55" s="57"/>
      <c r="R55" s="58"/>
      <c r="S55" s="54"/>
      <c r="T55" s="50"/>
    </row>
    <row r="56" spans="1:20">
      <c r="A56" s="62" t="s">
        <v>111</v>
      </c>
      <c r="B56" s="24">
        <v>46</v>
      </c>
      <c r="C56" s="222"/>
      <c r="D56" s="222"/>
      <c r="E56" s="223"/>
      <c r="F56" s="223"/>
      <c r="G56" s="223"/>
      <c r="H56" s="223"/>
      <c r="I56" s="223"/>
      <c r="J56" s="223"/>
      <c r="K56" s="223"/>
      <c r="L56" s="223"/>
      <c r="M56" s="59"/>
      <c r="N56" s="24"/>
      <c r="O56" s="54"/>
      <c r="P56" s="25"/>
      <c r="Q56" s="57"/>
      <c r="R56" s="58"/>
      <c r="S56" s="54"/>
      <c r="T56" s="50"/>
    </row>
    <row r="57" spans="1:20">
      <c r="A57" s="62" t="s">
        <v>111</v>
      </c>
      <c r="B57" s="24">
        <v>47</v>
      </c>
      <c r="C57" s="222"/>
      <c r="D57" s="222"/>
      <c r="E57" s="223"/>
      <c r="F57" s="223"/>
      <c r="G57" s="223"/>
      <c r="H57" s="223"/>
      <c r="I57" s="223"/>
      <c r="J57" s="223"/>
      <c r="K57" s="223"/>
      <c r="L57" s="223"/>
      <c r="M57" s="59"/>
      <c r="N57" s="24"/>
      <c r="O57" s="54"/>
      <c r="P57" s="25"/>
      <c r="Q57" s="57"/>
      <c r="R57" s="58"/>
      <c r="S57" s="54"/>
      <c r="T57" s="50"/>
    </row>
    <row r="58" spans="1:20">
      <c r="A58" s="62" t="s">
        <v>111</v>
      </c>
      <c r="B58" s="24">
        <v>48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59"/>
      <c r="N58" s="24"/>
      <c r="O58" s="54"/>
      <c r="P58" s="25"/>
      <c r="Q58" s="57"/>
      <c r="R58" s="58"/>
      <c r="S58" s="54"/>
      <c r="T58" s="50"/>
    </row>
    <row r="59" spans="1:20">
      <c r="A59" s="62" t="s">
        <v>111</v>
      </c>
      <c r="B59" s="24">
        <v>49</v>
      </c>
      <c r="C59" s="222"/>
      <c r="D59" s="222"/>
      <c r="E59" s="223"/>
      <c r="F59" s="223"/>
      <c r="G59" s="223"/>
      <c r="H59" s="223"/>
      <c r="I59" s="223"/>
      <c r="J59" s="223"/>
      <c r="K59" s="223"/>
      <c r="L59" s="223"/>
      <c r="M59" s="59"/>
      <c r="N59" s="24"/>
      <c r="O59" s="54"/>
      <c r="P59" s="25"/>
      <c r="Q59" s="57"/>
      <c r="R59" s="58"/>
      <c r="S59" s="54"/>
      <c r="T59" s="50"/>
    </row>
    <row r="60" spans="1:20">
      <c r="A60" s="62" t="s">
        <v>111</v>
      </c>
      <c r="B60" s="24">
        <v>50</v>
      </c>
      <c r="C60" s="222"/>
      <c r="D60" s="222"/>
      <c r="E60" s="223"/>
      <c r="F60" s="223"/>
      <c r="G60" s="223"/>
      <c r="H60" s="223"/>
      <c r="I60" s="223"/>
      <c r="J60" s="223"/>
      <c r="K60" s="223"/>
      <c r="L60" s="223"/>
      <c r="M60" s="59"/>
      <c r="N60" s="24"/>
      <c r="O60" s="54"/>
      <c r="P60" s="25"/>
      <c r="Q60" s="57"/>
      <c r="R60" s="58"/>
      <c r="S60" s="54"/>
      <c r="T60" s="50"/>
    </row>
    <row r="61" spans="1:20">
      <c r="A61" s="62" t="s">
        <v>111</v>
      </c>
      <c r="B61" s="24">
        <v>51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59"/>
      <c r="N61" s="24"/>
      <c r="O61" s="54"/>
      <c r="P61" s="25"/>
      <c r="Q61" s="57"/>
      <c r="R61" s="58"/>
      <c r="S61" s="54"/>
      <c r="T61" s="50"/>
    </row>
    <row r="62" spans="1:20">
      <c r="A62" s="62" t="s">
        <v>111</v>
      </c>
      <c r="B62" s="24">
        <v>52</v>
      </c>
      <c r="C62" s="222"/>
      <c r="D62" s="222"/>
      <c r="E62" s="223"/>
      <c r="F62" s="223"/>
      <c r="G62" s="223"/>
      <c r="H62" s="223"/>
      <c r="I62" s="223"/>
      <c r="J62" s="223"/>
      <c r="K62" s="223"/>
      <c r="L62" s="223"/>
      <c r="M62" s="59"/>
      <c r="N62" s="24"/>
      <c r="O62" s="54"/>
      <c r="P62" s="25"/>
      <c r="Q62" s="57"/>
      <c r="R62" s="58"/>
      <c r="S62" s="54"/>
      <c r="T62" s="50"/>
    </row>
    <row r="63" spans="1:20">
      <c r="A63" s="62" t="s">
        <v>111</v>
      </c>
      <c r="B63" s="24">
        <v>53</v>
      </c>
      <c r="C63" s="222"/>
      <c r="D63" s="222"/>
      <c r="E63" s="223"/>
      <c r="F63" s="223"/>
      <c r="G63" s="223"/>
      <c r="H63" s="223"/>
      <c r="I63" s="223"/>
      <c r="J63" s="223"/>
      <c r="K63" s="223"/>
      <c r="L63" s="223"/>
      <c r="M63" s="59"/>
      <c r="N63" s="24"/>
      <c r="O63" s="54"/>
      <c r="P63" s="25"/>
      <c r="Q63" s="57"/>
      <c r="R63" s="58"/>
      <c r="S63" s="54"/>
      <c r="T63" s="50"/>
    </row>
    <row r="64" spans="1:20">
      <c r="A64" s="62" t="s">
        <v>111</v>
      </c>
      <c r="B64" s="24">
        <v>54</v>
      </c>
      <c r="C64" s="222"/>
      <c r="D64" s="222"/>
      <c r="E64" s="223"/>
      <c r="F64" s="223"/>
      <c r="G64" s="223"/>
      <c r="H64" s="223"/>
      <c r="I64" s="223"/>
      <c r="J64" s="223"/>
      <c r="K64" s="223"/>
      <c r="L64" s="223"/>
      <c r="M64" s="59"/>
      <c r="N64" s="24"/>
      <c r="O64" s="54"/>
      <c r="P64" s="25"/>
      <c r="Q64" s="57"/>
      <c r="R64" s="58"/>
      <c r="S64" s="54"/>
      <c r="T64" s="50"/>
    </row>
    <row r="65" spans="1:20">
      <c r="A65" s="62" t="s">
        <v>111</v>
      </c>
      <c r="B65" s="24">
        <v>55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59"/>
      <c r="N65" s="24"/>
      <c r="O65" s="54"/>
      <c r="P65" s="25"/>
      <c r="Q65" s="57"/>
      <c r="R65" s="58"/>
      <c r="S65" s="54"/>
      <c r="T65" s="50"/>
    </row>
    <row r="66" spans="1:20">
      <c r="A66" s="62" t="s">
        <v>111</v>
      </c>
      <c r="B66" s="24">
        <v>56</v>
      </c>
      <c r="C66" s="222"/>
      <c r="D66" s="222"/>
      <c r="E66" s="223"/>
      <c r="F66" s="223"/>
      <c r="G66" s="223"/>
      <c r="H66" s="223"/>
      <c r="I66" s="223"/>
      <c r="J66" s="223"/>
      <c r="K66" s="223"/>
      <c r="L66" s="223"/>
      <c r="M66" s="59"/>
      <c r="N66" s="24"/>
      <c r="O66" s="54"/>
      <c r="P66" s="25"/>
      <c r="Q66" s="57"/>
      <c r="R66" s="58"/>
      <c r="S66" s="54"/>
      <c r="T66" s="50"/>
    </row>
    <row r="67" spans="1:20">
      <c r="A67" s="62" t="s">
        <v>111</v>
      </c>
      <c r="B67" s="24">
        <v>57</v>
      </c>
      <c r="C67" s="222"/>
      <c r="D67" s="222"/>
      <c r="E67" s="223"/>
      <c r="F67" s="223"/>
      <c r="G67" s="223"/>
      <c r="H67" s="223"/>
      <c r="I67" s="223"/>
      <c r="J67" s="223"/>
      <c r="K67" s="223"/>
      <c r="L67" s="223"/>
      <c r="M67" s="59"/>
      <c r="N67" s="24"/>
      <c r="O67" s="54"/>
      <c r="P67" s="25"/>
      <c r="Q67" s="57"/>
      <c r="R67" s="58"/>
      <c r="S67" s="54"/>
      <c r="T67" s="50"/>
    </row>
    <row r="68" spans="1:20">
      <c r="A68" s="62" t="s">
        <v>111</v>
      </c>
      <c r="B68" s="24">
        <v>58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59"/>
      <c r="N68" s="24"/>
      <c r="O68" s="54"/>
      <c r="P68" s="25"/>
      <c r="Q68" s="57"/>
      <c r="R68" s="58"/>
      <c r="S68" s="54"/>
      <c r="T68" s="50"/>
    </row>
    <row r="69" spans="1:20">
      <c r="A69" s="62" t="s">
        <v>111</v>
      </c>
      <c r="B69" s="24">
        <v>59</v>
      </c>
      <c r="C69" s="222"/>
      <c r="D69" s="222"/>
      <c r="E69" s="223"/>
      <c r="F69" s="223"/>
      <c r="G69" s="223"/>
      <c r="H69" s="223"/>
      <c r="I69" s="223"/>
      <c r="J69" s="223"/>
      <c r="K69" s="223"/>
      <c r="L69" s="223"/>
      <c r="M69" s="59"/>
      <c r="N69" s="24"/>
      <c r="O69" s="54"/>
      <c r="P69" s="25"/>
      <c r="Q69" s="57"/>
      <c r="R69" s="58"/>
      <c r="S69" s="54"/>
      <c r="T69" s="50"/>
    </row>
    <row r="70" spans="1:20">
      <c r="A70" s="62" t="s">
        <v>111</v>
      </c>
      <c r="B70" s="24">
        <v>60</v>
      </c>
      <c r="C70" s="222"/>
      <c r="D70" s="222"/>
      <c r="E70" s="223"/>
      <c r="F70" s="223"/>
      <c r="G70" s="223"/>
      <c r="H70" s="223"/>
      <c r="I70" s="223"/>
      <c r="J70" s="223"/>
      <c r="K70" s="223"/>
      <c r="L70" s="223"/>
      <c r="M70" s="59"/>
      <c r="N70" s="24"/>
      <c r="O70" s="54"/>
      <c r="P70" s="25"/>
      <c r="Q70" s="57"/>
      <c r="R70" s="58"/>
      <c r="S70" s="54"/>
      <c r="T70" s="50"/>
    </row>
    <row r="71" spans="1:20">
      <c r="A71" s="62" t="s">
        <v>111</v>
      </c>
      <c r="B71" s="24">
        <v>61</v>
      </c>
      <c r="C71" s="222"/>
      <c r="D71" s="222"/>
      <c r="E71" s="223"/>
      <c r="F71" s="223"/>
      <c r="G71" s="223"/>
      <c r="H71" s="223"/>
      <c r="I71" s="223"/>
      <c r="J71" s="223"/>
      <c r="K71" s="223"/>
      <c r="L71" s="223"/>
      <c r="M71" s="59"/>
      <c r="N71" s="24"/>
      <c r="O71" s="54"/>
      <c r="P71" s="25"/>
      <c r="Q71" s="57"/>
      <c r="R71" s="58"/>
      <c r="S71" s="54"/>
      <c r="T71" s="50"/>
    </row>
    <row r="72" spans="1:20">
      <c r="A72" s="62" t="s">
        <v>111</v>
      </c>
      <c r="B72" s="24">
        <v>62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59"/>
      <c r="N72" s="24"/>
      <c r="O72" s="54"/>
      <c r="P72" s="25"/>
      <c r="Q72" s="57"/>
      <c r="R72" s="58"/>
      <c r="S72" s="54"/>
      <c r="T72" s="50"/>
    </row>
    <row r="73" spans="1:20">
      <c r="A73" s="62" t="s">
        <v>111</v>
      </c>
      <c r="B73" s="24">
        <v>63</v>
      </c>
      <c r="C73" s="222"/>
      <c r="D73" s="222"/>
      <c r="E73" s="223"/>
      <c r="F73" s="223"/>
      <c r="G73" s="223"/>
      <c r="H73" s="223"/>
      <c r="I73" s="223"/>
      <c r="J73" s="223"/>
      <c r="K73" s="223"/>
      <c r="L73" s="223"/>
      <c r="M73" s="59"/>
      <c r="N73" s="24"/>
      <c r="O73" s="54"/>
      <c r="P73" s="25"/>
      <c r="Q73" s="57"/>
      <c r="R73" s="58"/>
      <c r="S73" s="54"/>
      <c r="T73" s="50"/>
    </row>
    <row r="74" spans="1:20">
      <c r="A74" s="62" t="s">
        <v>111</v>
      </c>
      <c r="B74" s="24">
        <v>64</v>
      </c>
      <c r="C74" s="222"/>
      <c r="D74" s="222"/>
      <c r="E74" s="223"/>
      <c r="F74" s="223"/>
      <c r="G74" s="223"/>
      <c r="H74" s="223"/>
      <c r="I74" s="223"/>
      <c r="J74" s="223"/>
      <c r="K74" s="223"/>
      <c r="L74" s="223"/>
      <c r="M74" s="59"/>
      <c r="N74" s="24"/>
      <c r="O74" s="54"/>
      <c r="P74" s="25"/>
      <c r="Q74" s="57"/>
      <c r="R74" s="58"/>
      <c r="S74" s="54"/>
      <c r="T74" s="50"/>
    </row>
    <row r="75" spans="1:20">
      <c r="A75" s="62" t="s">
        <v>111</v>
      </c>
      <c r="B75" s="24">
        <v>65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59"/>
      <c r="N75" s="24"/>
      <c r="O75" s="54"/>
      <c r="P75" s="25"/>
      <c r="Q75" s="57"/>
      <c r="R75" s="58"/>
      <c r="S75" s="54"/>
      <c r="T75" s="50"/>
    </row>
    <row r="76" spans="1:20">
      <c r="A76" s="62" t="s">
        <v>111</v>
      </c>
      <c r="B76" s="24">
        <v>66</v>
      </c>
      <c r="C76" s="222"/>
      <c r="D76" s="222"/>
      <c r="E76" s="223"/>
      <c r="F76" s="223"/>
      <c r="G76" s="223"/>
      <c r="H76" s="223"/>
      <c r="I76" s="223"/>
      <c r="J76" s="223"/>
      <c r="K76" s="223"/>
      <c r="L76" s="223"/>
      <c r="M76" s="59"/>
      <c r="N76" s="24"/>
      <c r="O76" s="54"/>
      <c r="P76" s="25"/>
      <c r="Q76" s="57"/>
      <c r="R76" s="58"/>
      <c r="S76" s="54"/>
      <c r="T76" s="50"/>
    </row>
    <row r="77" spans="1:20">
      <c r="A77" s="62" t="s">
        <v>111</v>
      </c>
      <c r="B77" s="24">
        <v>67</v>
      </c>
      <c r="C77" s="222"/>
      <c r="D77" s="222"/>
      <c r="E77" s="223"/>
      <c r="F77" s="223"/>
      <c r="G77" s="223"/>
      <c r="H77" s="223"/>
      <c r="I77" s="223"/>
      <c r="J77" s="223"/>
      <c r="K77" s="223"/>
      <c r="L77" s="223"/>
      <c r="M77" s="59"/>
      <c r="N77" s="24"/>
      <c r="O77" s="54"/>
      <c r="P77" s="25"/>
      <c r="Q77" s="57"/>
      <c r="R77" s="58"/>
      <c r="S77" s="54"/>
      <c r="T77" s="50"/>
    </row>
    <row r="78" spans="1:20">
      <c r="A78" s="62" t="s">
        <v>111</v>
      </c>
      <c r="B78" s="24">
        <v>68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59"/>
      <c r="N78" s="24"/>
      <c r="O78" s="54"/>
      <c r="P78" s="25"/>
      <c r="Q78" s="57"/>
      <c r="R78" s="58"/>
      <c r="S78" s="54"/>
      <c r="T78" s="50"/>
    </row>
    <row r="79" spans="1:20">
      <c r="A79" s="62" t="s">
        <v>111</v>
      </c>
      <c r="B79" s="24">
        <v>69</v>
      </c>
      <c r="C79" s="222"/>
      <c r="D79" s="222"/>
      <c r="E79" s="223"/>
      <c r="F79" s="223"/>
      <c r="G79" s="223"/>
      <c r="H79" s="223"/>
      <c r="I79" s="223"/>
      <c r="J79" s="223"/>
      <c r="K79" s="223"/>
      <c r="L79" s="223"/>
      <c r="M79" s="59"/>
      <c r="N79" s="24"/>
      <c r="O79" s="54"/>
      <c r="P79" s="25"/>
      <c r="Q79" s="57"/>
      <c r="R79" s="58"/>
      <c r="S79" s="54"/>
      <c r="T79" s="50"/>
    </row>
    <row r="80" spans="1:20">
      <c r="A80" s="62" t="s">
        <v>111</v>
      </c>
      <c r="B80" s="24">
        <v>70</v>
      </c>
      <c r="C80" s="222"/>
      <c r="D80" s="222"/>
      <c r="E80" s="223"/>
      <c r="F80" s="223"/>
      <c r="G80" s="223"/>
      <c r="H80" s="223"/>
      <c r="I80" s="223"/>
      <c r="J80" s="223"/>
      <c r="K80" s="223"/>
      <c r="L80" s="223"/>
      <c r="M80" s="59"/>
      <c r="N80" s="24"/>
      <c r="O80" s="54"/>
      <c r="P80" s="25"/>
      <c r="Q80" s="57"/>
      <c r="R80" s="58"/>
      <c r="S80" s="54"/>
      <c r="T80" s="50"/>
    </row>
    <row r="81" spans="1:20">
      <c r="A81" s="62" t="s">
        <v>111</v>
      </c>
      <c r="B81" s="24">
        <v>71</v>
      </c>
      <c r="C81" s="222"/>
      <c r="D81" s="222"/>
      <c r="E81" s="223"/>
      <c r="F81" s="223"/>
      <c r="G81" s="223"/>
      <c r="H81" s="223"/>
      <c r="I81" s="223"/>
      <c r="J81" s="223"/>
      <c r="K81" s="223"/>
      <c r="L81" s="223"/>
      <c r="M81" s="59"/>
      <c r="N81" s="24"/>
      <c r="O81" s="54"/>
      <c r="P81" s="25"/>
      <c r="Q81" s="57"/>
      <c r="R81" s="58"/>
      <c r="S81" s="54"/>
      <c r="T81" s="50"/>
    </row>
    <row r="82" spans="1:20">
      <c r="A82" s="62" t="s">
        <v>111</v>
      </c>
      <c r="B82" s="24">
        <v>72</v>
      </c>
      <c r="C82" s="222"/>
      <c r="D82" s="222"/>
      <c r="E82" s="223"/>
      <c r="F82" s="223"/>
      <c r="G82" s="223"/>
      <c r="H82" s="223"/>
      <c r="I82" s="223"/>
      <c r="J82" s="223"/>
      <c r="K82" s="223"/>
      <c r="L82" s="223"/>
      <c r="M82" s="59"/>
      <c r="N82" s="24"/>
      <c r="O82" s="54"/>
      <c r="P82" s="25"/>
      <c r="Q82" s="57"/>
      <c r="R82" s="58"/>
      <c r="S82" s="54"/>
      <c r="T82" s="50"/>
    </row>
    <row r="83" spans="1:20">
      <c r="A83" s="62" t="s">
        <v>111</v>
      </c>
      <c r="B83" s="24">
        <v>73</v>
      </c>
      <c r="C83" s="222"/>
      <c r="D83" s="222"/>
      <c r="E83" s="223"/>
      <c r="F83" s="223"/>
      <c r="G83" s="223"/>
      <c r="H83" s="223"/>
      <c r="I83" s="223"/>
      <c r="J83" s="223"/>
      <c r="K83" s="223"/>
      <c r="L83" s="223"/>
      <c r="M83" s="59"/>
      <c r="N83" s="24"/>
      <c r="O83" s="54"/>
      <c r="P83" s="25"/>
      <c r="Q83" s="57"/>
      <c r="R83" s="58"/>
      <c r="S83" s="54"/>
      <c r="T83" s="50"/>
    </row>
    <row r="84" spans="1:20">
      <c r="A84" s="62" t="s">
        <v>111</v>
      </c>
      <c r="B84" s="24">
        <v>74</v>
      </c>
      <c r="C84" s="222"/>
      <c r="D84" s="222"/>
      <c r="E84" s="223"/>
      <c r="F84" s="223"/>
      <c r="G84" s="223"/>
      <c r="H84" s="223"/>
      <c r="I84" s="223"/>
      <c r="J84" s="223"/>
      <c r="K84" s="223"/>
      <c r="L84" s="223"/>
      <c r="M84" s="59"/>
      <c r="N84" s="24"/>
      <c r="O84" s="54"/>
      <c r="P84" s="25"/>
      <c r="Q84" s="57"/>
      <c r="R84" s="58"/>
      <c r="S84" s="54"/>
      <c r="T84" s="50"/>
    </row>
    <row r="85" spans="1:20">
      <c r="A85" s="62" t="s">
        <v>111</v>
      </c>
      <c r="B85" s="24">
        <v>75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59"/>
      <c r="N85" s="24"/>
      <c r="O85" s="54"/>
      <c r="P85" s="25"/>
      <c r="Q85" s="57"/>
      <c r="R85" s="58"/>
      <c r="S85" s="54"/>
      <c r="T85" s="50"/>
    </row>
    <row r="86" spans="1:20">
      <c r="A86" s="62" t="s">
        <v>111</v>
      </c>
      <c r="B86" s="24">
        <v>76</v>
      </c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59"/>
      <c r="N86" s="24"/>
      <c r="O86" s="54"/>
      <c r="P86" s="25"/>
      <c r="Q86" s="57"/>
      <c r="R86" s="58"/>
      <c r="S86" s="54"/>
      <c r="T86" s="50"/>
    </row>
    <row r="87" spans="1:20">
      <c r="A87" s="62" t="s">
        <v>111</v>
      </c>
      <c r="B87" s="24">
        <v>77</v>
      </c>
      <c r="C87" s="222"/>
      <c r="D87" s="222"/>
      <c r="E87" s="223"/>
      <c r="F87" s="223"/>
      <c r="G87" s="223"/>
      <c r="H87" s="223"/>
      <c r="I87" s="223"/>
      <c r="J87" s="223"/>
      <c r="K87" s="223"/>
      <c r="L87" s="223"/>
      <c r="M87" s="59"/>
      <c r="N87" s="24"/>
      <c r="O87" s="54"/>
      <c r="P87" s="25"/>
      <c r="Q87" s="57"/>
      <c r="R87" s="58"/>
      <c r="S87" s="54"/>
      <c r="T87" s="50"/>
    </row>
    <row r="88" spans="1:20">
      <c r="A88" s="62" t="s">
        <v>111</v>
      </c>
      <c r="B88" s="24">
        <v>78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59"/>
      <c r="N88" s="24"/>
      <c r="O88" s="54"/>
      <c r="P88" s="25"/>
      <c r="Q88" s="57"/>
      <c r="R88" s="58"/>
      <c r="S88" s="54"/>
      <c r="T88" s="50"/>
    </row>
    <row r="89" spans="1:20">
      <c r="A89" s="62" t="s">
        <v>111</v>
      </c>
      <c r="B89" s="24">
        <v>79</v>
      </c>
      <c r="C89" s="222"/>
      <c r="D89" s="222"/>
      <c r="E89" s="223"/>
      <c r="F89" s="223"/>
      <c r="G89" s="223"/>
      <c r="H89" s="223"/>
      <c r="I89" s="223"/>
      <c r="J89" s="223"/>
      <c r="K89" s="223"/>
      <c r="L89" s="223"/>
      <c r="M89" s="59"/>
      <c r="N89" s="24"/>
      <c r="O89" s="54"/>
      <c r="P89" s="25"/>
      <c r="Q89" s="57"/>
      <c r="R89" s="58"/>
      <c r="S89" s="54"/>
      <c r="T89" s="50"/>
    </row>
    <row r="90" spans="1:20">
      <c r="A90" s="62" t="s">
        <v>111</v>
      </c>
      <c r="B90" s="24">
        <v>80</v>
      </c>
      <c r="C90" s="222"/>
      <c r="D90" s="222"/>
      <c r="E90" s="223"/>
      <c r="F90" s="223"/>
      <c r="G90" s="223"/>
      <c r="H90" s="223"/>
      <c r="I90" s="223"/>
      <c r="J90" s="223"/>
      <c r="K90" s="223"/>
      <c r="L90" s="223"/>
      <c r="M90" s="59"/>
      <c r="N90" s="24"/>
      <c r="O90" s="54"/>
      <c r="P90" s="25"/>
      <c r="Q90" s="57"/>
      <c r="R90" s="58"/>
      <c r="S90" s="54"/>
      <c r="T90" s="50"/>
    </row>
    <row r="91" spans="1:20">
      <c r="A91" s="62" t="s">
        <v>111</v>
      </c>
      <c r="B91" s="24">
        <v>81</v>
      </c>
      <c r="C91" s="222"/>
      <c r="D91" s="222"/>
      <c r="E91" s="223"/>
      <c r="F91" s="223"/>
      <c r="G91" s="223"/>
      <c r="H91" s="223"/>
      <c r="I91" s="223"/>
      <c r="J91" s="223"/>
      <c r="K91" s="223"/>
      <c r="L91" s="223"/>
      <c r="M91" s="59"/>
      <c r="N91" s="24"/>
      <c r="O91" s="54"/>
      <c r="P91" s="25"/>
      <c r="Q91" s="57"/>
      <c r="R91" s="58"/>
      <c r="S91" s="54"/>
      <c r="T91" s="50"/>
    </row>
    <row r="92" spans="1:20">
      <c r="A92" s="62" t="s">
        <v>111</v>
      </c>
      <c r="B92" s="24">
        <v>82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59"/>
      <c r="N92" s="24"/>
      <c r="O92" s="54"/>
      <c r="P92" s="25"/>
      <c r="Q92" s="57"/>
      <c r="R92" s="58"/>
      <c r="S92" s="54"/>
      <c r="T92" s="50"/>
    </row>
    <row r="93" spans="1:20">
      <c r="A93" s="62" t="s">
        <v>111</v>
      </c>
      <c r="B93" s="24">
        <v>83</v>
      </c>
      <c r="C93" s="222"/>
      <c r="D93" s="222"/>
      <c r="E93" s="223"/>
      <c r="F93" s="223"/>
      <c r="G93" s="223"/>
      <c r="H93" s="223"/>
      <c r="I93" s="223"/>
      <c r="J93" s="223"/>
      <c r="K93" s="223"/>
      <c r="L93" s="223"/>
      <c r="M93" s="59"/>
      <c r="N93" s="24"/>
      <c r="O93" s="54"/>
      <c r="P93" s="25"/>
      <c r="Q93" s="57"/>
      <c r="R93" s="58"/>
      <c r="S93" s="54"/>
      <c r="T93" s="50"/>
    </row>
    <row r="94" spans="1:20">
      <c r="A94" s="62" t="s">
        <v>111</v>
      </c>
      <c r="B94" s="24">
        <v>84</v>
      </c>
      <c r="C94" s="222"/>
      <c r="D94" s="222"/>
      <c r="E94" s="223"/>
      <c r="F94" s="223"/>
      <c r="G94" s="223"/>
      <c r="H94" s="223"/>
      <c r="I94" s="223"/>
      <c r="J94" s="223"/>
      <c r="K94" s="223"/>
      <c r="L94" s="223"/>
      <c r="M94" s="59"/>
      <c r="N94" s="24"/>
      <c r="O94" s="54"/>
      <c r="P94" s="25"/>
      <c r="Q94" s="57"/>
      <c r="R94" s="58"/>
      <c r="S94" s="54"/>
      <c r="T94" s="50"/>
    </row>
    <row r="95" spans="1:20">
      <c r="A95" s="62" t="s">
        <v>111</v>
      </c>
      <c r="B95" s="24">
        <v>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59"/>
      <c r="N95" s="24"/>
      <c r="O95" s="54"/>
      <c r="P95" s="25"/>
      <c r="Q95" s="57"/>
      <c r="R95" s="58"/>
      <c r="S95" s="54"/>
      <c r="T95" s="50"/>
    </row>
    <row r="96" spans="1:20">
      <c r="A96" s="62" t="s">
        <v>111</v>
      </c>
      <c r="B96" s="24">
        <v>86</v>
      </c>
      <c r="C96" s="222"/>
      <c r="D96" s="222"/>
      <c r="E96" s="223"/>
      <c r="F96" s="223"/>
      <c r="G96" s="223"/>
      <c r="H96" s="223"/>
      <c r="I96" s="223"/>
      <c r="J96" s="223"/>
      <c r="K96" s="223"/>
      <c r="L96" s="223"/>
      <c r="M96" s="59"/>
      <c r="N96" s="24"/>
      <c r="O96" s="54"/>
      <c r="P96" s="25"/>
      <c r="Q96" s="57"/>
      <c r="R96" s="58"/>
      <c r="S96" s="54"/>
      <c r="T96" s="50"/>
    </row>
    <row r="97" spans="1:20">
      <c r="A97" s="62" t="s">
        <v>111</v>
      </c>
      <c r="B97" s="24">
        <v>87</v>
      </c>
      <c r="C97" s="222"/>
      <c r="D97" s="222"/>
      <c r="E97" s="223"/>
      <c r="F97" s="223"/>
      <c r="G97" s="223"/>
      <c r="H97" s="223"/>
      <c r="I97" s="223"/>
      <c r="J97" s="223"/>
      <c r="K97" s="223"/>
      <c r="L97" s="223"/>
      <c r="M97" s="59"/>
      <c r="N97" s="24"/>
      <c r="O97" s="54"/>
      <c r="P97" s="25"/>
      <c r="Q97" s="57"/>
      <c r="R97" s="58"/>
      <c r="S97" s="54"/>
      <c r="T97" s="50"/>
    </row>
    <row r="98" spans="1:20">
      <c r="A98" s="62" t="s">
        <v>111</v>
      </c>
      <c r="B98" s="24">
        <v>88</v>
      </c>
      <c r="C98" s="222"/>
      <c r="D98" s="222"/>
      <c r="E98" s="223"/>
      <c r="F98" s="223"/>
      <c r="G98" s="223"/>
      <c r="H98" s="223"/>
      <c r="I98" s="223"/>
      <c r="J98" s="223"/>
      <c r="K98" s="223"/>
      <c r="L98" s="223"/>
      <c r="M98" s="59"/>
      <c r="N98" s="24"/>
      <c r="O98" s="54"/>
      <c r="P98" s="25"/>
      <c r="Q98" s="57"/>
      <c r="R98" s="58"/>
      <c r="S98" s="54"/>
      <c r="T98" s="50"/>
    </row>
    <row r="99" spans="1:20">
      <c r="A99" s="62" t="s">
        <v>111</v>
      </c>
      <c r="B99" s="24">
        <v>89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59"/>
      <c r="N99" s="24"/>
      <c r="O99" s="54"/>
      <c r="P99" s="25"/>
      <c r="Q99" s="57"/>
      <c r="R99" s="58"/>
      <c r="S99" s="54"/>
      <c r="T99" s="50"/>
    </row>
    <row r="100" spans="1:20">
      <c r="A100" s="62" t="s">
        <v>111</v>
      </c>
      <c r="B100" s="24">
        <v>90</v>
      </c>
      <c r="C100" s="222"/>
      <c r="D100" s="222"/>
      <c r="E100" s="223"/>
      <c r="F100" s="223"/>
      <c r="G100" s="223"/>
      <c r="H100" s="223"/>
      <c r="I100" s="223"/>
      <c r="J100" s="223"/>
      <c r="K100" s="223"/>
      <c r="L100" s="223"/>
      <c r="M100" s="59"/>
      <c r="N100" s="24"/>
      <c r="O100" s="54"/>
      <c r="P100" s="25"/>
      <c r="Q100" s="57"/>
      <c r="R100" s="58"/>
      <c r="S100" s="54"/>
      <c r="T100" s="50"/>
    </row>
    <row r="101" spans="1:20">
      <c r="A101" s="62" t="s">
        <v>111</v>
      </c>
      <c r="B101" s="24">
        <v>91</v>
      </c>
      <c r="C101" s="222"/>
      <c r="D101" s="222"/>
      <c r="E101" s="223"/>
      <c r="F101" s="223"/>
      <c r="G101" s="223"/>
      <c r="H101" s="223"/>
      <c r="I101" s="223"/>
      <c r="J101" s="223"/>
      <c r="K101" s="223"/>
      <c r="L101" s="223"/>
      <c r="M101" s="59"/>
      <c r="N101" s="24"/>
      <c r="O101" s="54"/>
      <c r="P101" s="25"/>
      <c r="Q101" s="57"/>
      <c r="R101" s="58"/>
      <c r="S101" s="54"/>
      <c r="T101" s="50"/>
    </row>
    <row r="102" spans="1:20">
      <c r="A102" s="62" t="s">
        <v>111</v>
      </c>
      <c r="B102" s="24">
        <v>92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59"/>
      <c r="N102" s="24"/>
      <c r="O102" s="54"/>
      <c r="P102" s="25"/>
      <c r="Q102" s="57"/>
      <c r="R102" s="58"/>
      <c r="S102" s="54"/>
      <c r="T102" s="50"/>
    </row>
    <row r="103" spans="1:20">
      <c r="A103" s="62" t="s">
        <v>111</v>
      </c>
      <c r="B103" s="24">
        <v>93</v>
      </c>
      <c r="C103" s="222"/>
      <c r="D103" s="222"/>
      <c r="E103" s="223"/>
      <c r="F103" s="223"/>
      <c r="G103" s="223"/>
      <c r="H103" s="223"/>
      <c r="I103" s="223"/>
      <c r="J103" s="223"/>
      <c r="K103" s="223"/>
      <c r="L103" s="223"/>
      <c r="M103" s="59"/>
      <c r="N103" s="24"/>
      <c r="O103" s="54"/>
      <c r="P103" s="25"/>
      <c r="Q103" s="57"/>
      <c r="R103" s="58"/>
      <c r="S103" s="54"/>
      <c r="T103" s="50"/>
    </row>
    <row r="104" spans="1:20">
      <c r="A104" s="62" t="s">
        <v>111</v>
      </c>
      <c r="B104" s="24">
        <v>94</v>
      </c>
      <c r="C104" s="222"/>
      <c r="D104" s="222"/>
      <c r="E104" s="223"/>
      <c r="F104" s="223"/>
      <c r="G104" s="223"/>
      <c r="H104" s="223"/>
      <c r="I104" s="223"/>
      <c r="J104" s="223"/>
      <c r="K104" s="223"/>
      <c r="L104" s="223"/>
      <c r="M104" s="59"/>
      <c r="N104" s="24"/>
      <c r="O104" s="54"/>
      <c r="P104" s="25"/>
      <c r="Q104" s="57"/>
      <c r="R104" s="58"/>
      <c r="S104" s="54"/>
      <c r="T104" s="50"/>
    </row>
    <row r="105" spans="1:20">
      <c r="A105" s="62" t="s">
        <v>111</v>
      </c>
      <c r="B105" s="24">
        <v>95</v>
      </c>
      <c r="C105" s="222"/>
      <c r="D105" s="222"/>
      <c r="E105" s="223"/>
      <c r="F105" s="223"/>
      <c r="G105" s="223"/>
      <c r="H105" s="223"/>
      <c r="I105" s="223"/>
      <c r="J105" s="223"/>
      <c r="K105" s="223"/>
      <c r="L105" s="223"/>
      <c r="M105" s="59"/>
      <c r="N105" s="24"/>
      <c r="O105" s="54"/>
      <c r="P105" s="25"/>
      <c r="Q105" s="57"/>
      <c r="R105" s="58"/>
      <c r="S105" s="54"/>
      <c r="T105" s="50"/>
    </row>
    <row r="106" spans="1:20">
      <c r="A106" s="62" t="s">
        <v>111</v>
      </c>
      <c r="B106" s="24">
        <v>96</v>
      </c>
      <c r="C106" s="222"/>
      <c r="D106" s="222"/>
      <c r="E106" s="223"/>
      <c r="F106" s="223"/>
      <c r="G106" s="223"/>
      <c r="H106" s="223"/>
      <c r="I106" s="223"/>
      <c r="J106" s="223"/>
      <c r="K106" s="223"/>
      <c r="L106" s="223"/>
      <c r="M106" s="59"/>
      <c r="N106" s="24"/>
      <c r="O106" s="54"/>
      <c r="P106" s="25"/>
      <c r="Q106" s="57"/>
      <c r="R106" s="58"/>
      <c r="S106" s="54"/>
      <c r="T106" s="50"/>
    </row>
    <row r="107" spans="1:20">
      <c r="A107" s="62" t="s">
        <v>111</v>
      </c>
      <c r="B107" s="24">
        <v>97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59"/>
      <c r="N107" s="24"/>
      <c r="O107" s="54"/>
      <c r="P107" s="25"/>
      <c r="Q107" s="57"/>
      <c r="R107" s="58"/>
      <c r="S107" s="54"/>
      <c r="T107" s="50"/>
    </row>
    <row r="108" spans="1:20">
      <c r="A108" s="62" t="s">
        <v>111</v>
      </c>
      <c r="B108" s="24">
        <v>98</v>
      </c>
      <c r="C108" s="222"/>
      <c r="D108" s="222"/>
      <c r="E108" s="223"/>
      <c r="F108" s="223"/>
      <c r="G108" s="223"/>
      <c r="H108" s="223"/>
      <c r="I108" s="223"/>
      <c r="J108" s="223"/>
      <c r="K108" s="223"/>
      <c r="L108" s="223"/>
      <c r="M108" s="59"/>
      <c r="N108" s="24"/>
      <c r="O108" s="54"/>
      <c r="P108" s="25"/>
      <c r="Q108" s="57"/>
      <c r="R108" s="58"/>
      <c r="S108" s="54"/>
      <c r="T108" s="50"/>
    </row>
    <row r="109" spans="1:20">
      <c r="A109" s="62" t="s">
        <v>111</v>
      </c>
      <c r="B109" s="24">
        <v>99</v>
      </c>
      <c r="C109" s="222"/>
      <c r="D109" s="222"/>
      <c r="E109" s="223"/>
      <c r="F109" s="223"/>
      <c r="G109" s="223"/>
      <c r="H109" s="223"/>
      <c r="I109" s="223"/>
      <c r="J109" s="223"/>
      <c r="K109" s="223"/>
      <c r="L109" s="223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7/B/fbgG0dEGH0kLfJJqhwqV0H6oRo0dnDqxNi5SLaxMVZjObUOByzI3quW7ew9aZ0odWMCi+K5Msno8zU2RTw==" saltValue="DIpt3suHmjHOMdoF4xY4FQ==" spinCount="100000" sheet="1" objects="1" scenarios="1"/>
  <mergeCells count="320">
    <mergeCell ref="A8:A9"/>
    <mergeCell ref="A10:P10"/>
    <mergeCell ref="V8:V9"/>
    <mergeCell ref="Q8:R8"/>
    <mergeCell ref="T3:T6"/>
    <mergeCell ref="T8:T9"/>
    <mergeCell ref="C108:D108"/>
    <mergeCell ref="E108:G108"/>
    <mergeCell ref="H108:L108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C101:D101"/>
    <mergeCell ref="E101:G101"/>
    <mergeCell ref="H101:L101"/>
    <mergeCell ref="C98:D98"/>
    <mergeCell ref="E98:G98"/>
    <mergeCell ref="H98:L98"/>
    <mergeCell ref="C99:D99"/>
    <mergeCell ref="E99:G99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M8:M9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 type="fullwidthKatakana"/>
  <conditionalFormatting sqref="C11:D109">
    <cfRule type="expression" dxfId="161" priority="13" aboveAverage="1">
      <formula>AND(S11&lt;&gt;"",S11&lt;&gt;0,C11="")</formula>
    </cfRule>
  </conditionalFormatting>
  <conditionalFormatting sqref="E11:G109">
    <cfRule type="expression" dxfId="160" priority="12" aboveAverage="1">
      <formula>AND(S11&lt;&gt;"",S11&lt;&gt;0,E11="")</formula>
    </cfRule>
  </conditionalFormatting>
  <conditionalFormatting sqref="H11:L109">
    <cfRule type="expression" dxfId="159" priority="11" aboveAverage="1">
      <formula>AND(S11&lt;&gt;"",S11&lt;&gt;0,H11="")</formula>
    </cfRule>
  </conditionalFormatting>
  <conditionalFormatting sqref="M11:M109">
    <cfRule type="expression" dxfId="158" priority="10" aboveAverage="1">
      <formula>AND(S11&lt;&gt;"",S11&lt;&gt;0,OR(M11="",M11=0))</formula>
    </cfRule>
  </conditionalFormatting>
  <conditionalFormatting sqref="N11:N109">
    <cfRule type="expression" dxfId="157" priority="9" aboveAverage="1">
      <formula>AND(S11&lt;&gt;"",S11&lt;&gt;0,N11="")</formula>
    </cfRule>
  </conditionalFormatting>
  <conditionalFormatting sqref="O11:O109">
    <cfRule type="expression" dxfId="156" priority="8" aboveAverage="1">
      <formula>AND(S11&lt;&gt;"",S11&lt;&gt;0,OR(O11="",O11=0))</formula>
    </cfRule>
  </conditionalFormatting>
  <conditionalFormatting sqref="P11:P109">
    <cfRule type="expression" dxfId="155" priority="658" aboveAverage="1">
      <formula>AND(S11&lt;&gt;"",S11&lt;&gt;0,P11="")</formula>
    </cfRule>
    <cfRule type="expression" dxfId="154" priority="659" aboveAverage="1">
      <formula>AND(NOT(O11=""),P11="")</formula>
    </cfRule>
  </conditionalFormatting>
  <conditionalFormatting sqref="Q11:Q109">
    <cfRule type="expression" dxfId="153" priority="6" aboveAverage="1">
      <formula>AND(S11&lt;&gt;"",S11&lt;&gt;0,OR(Q11="",Q11=0))</formula>
    </cfRule>
  </conditionalFormatting>
  <conditionalFormatting sqref="R11:R109">
    <cfRule type="expression" dxfId="152" priority="2" aboveAverage="1">
      <formula>AND(S11&lt;&gt;"",S11&lt;&gt;0,OR(R11="",R11=0))</formula>
    </cfRule>
  </conditionalFormatting>
  <conditionalFormatting sqref="T3">
    <cfRule type="expression" dxfId="151" priority="1" aboveAverage="1">
      <formula>LEN(T3)&gt;400</formula>
    </cfRule>
  </conditionalFormatting>
  <conditionalFormatting sqref="T11:T109">
    <cfRule type="expression" dxfId="150" priority="3" aboveAverage="1">
      <formula>LEN(T11)&gt;400</formula>
    </cfRule>
  </conditionalFormatting>
  <dataValidations disablePrompts="0" count="8">
    <dataValidation type="list" errorStyle="stop" imeMode="noControl" operator="between" allowBlank="1" showDropDown="0" showInputMessage="1" showErrorMessage="1" sqref="P11:P109">
      <formula1><![CDATA["税込み,税抜き"]]></formula1>
    </dataValidation>
    <dataValidation type="whole" errorStyle="stop" imeMode="noControl" operator="between" allowBlank="1" showDropDown="0" showInputMessage="1" showErrorMessage="1" sqref="R11:R109">
      <formula1><![CDATA[0]]></formula1>
      <formula2><![CDATA[999999999999]]></formula2>
    </dataValidation>
    <dataValidation type="custom" errorStyle="stop" imeMode="noControl" operator="between" allowBlank="1" showDropDown="0" showInputMessage="1" showErrorMessage="1" sqref="M11:M109">
      <formula1><![CDATA[AND(_xlfn.NUMBERVALUE(M11)>=-99999999,_xlfn.NUMBERVALUE(M11)<=99999999,M11*1000=INT(M11*1000))]]></formula1>
    </dataValidation>
    <dataValidation type="date" errorStyle="stop" imeMode="noControl" operator="between" allowBlank="1" showDropDown="0" showInputMessage="1" showErrorMessage="1" sqref="C11:D109">
      <formula1><![CDATA[1]]></formula1>
      <formula2><![CDATA[2958465]]></formula2>
    </dataValidation>
    <dataValidation type="custom" errorStyle="warning" imeMode="noControl" operator="between" allowBlank="1" showDropDown="0" showInputMessage="1" showErrorMessage="1" errorTitle="文字数オーバー" error="記録できる文字数を超えています。修正してください。" sqref="T11:T109 T3">
      <formula1><![CDATA[LEN(T3)<=400]]></formula1>
    </dataValidation>
    <dataValidation type="custom" errorStyle="stop" imeMode="noControl" operator="between" allowBlank="1" showDropDown="0" showInputMessage="1" showErrorMessage="1" sqref="O11:O109 Q11:Q109 S11:S109">
      <formula1><![CDATA[AND(_xlfn.NUMBERVALUE(O11)>=-999999999999,_xlfn.NUMBERVALUE(O11)<=999999999999,O11*1000=INT(O11*1000))]]></formula1>
    </dataValidation>
    <dataValidation type="custom" errorStyle="stop" imeMode="noControl" operator="between" allowBlank="1" showDropDown="0" showInputMessage="1" showErrorMessage="1" sqref="N11:N109">
      <formula1><![CDATA[LEN(N11)<=10]]></formula1>
    </dataValidation>
    <dataValidation type="list" errorStyle="stop" imeMode="noControl" operator="between" allowBlank="1" showDropDown="0" showInputMessage="1" showErrorMessage="1" sqref="A11:A109">
      <formula1><![CDATA["　,移"]]></formula1>
    </dataValidation>
  </dataValidations>
  <hyperlinks>
    <hyperlink ref="S6" location="経費明細表!A1" display="シート：経費明細表へ戻る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W112"/>
  <sheetViews>
    <sheetView showGridLines="0" zoomScale="85" zoomScaleNormal="85" workbookViewId="0">
      <selection activeCell="Q27" sqref="Q27"/>
    </sheetView>
  </sheetViews>
  <sheetFormatPr defaultColWidth="8" defaultRowHeight="18.75"/>
  <cols>
    <col min="1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  <col min="22" max="23" width="16.25" customWidth="1"/>
  </cols>
  <sheetData>
    <row r="1" spans="1:23" s="1" customFormat="1" ht="18.75" customHeight="1">
      <c r="B1" s="22" t="s">
        <v>85</v>
      </c>
      <c r="P1" s="19"/>
    </row>
    <row r="2" spans="1:23" s="1" customFormat="1" ht="18.75" customHeight="1">
      <c r="B2" s="161" t="s">
        <v>0</v>
      </c>
      <c r="C2" s="162"/>
      <c r="D2" s="163"/>
      <c r="E2" s="215" t="str">
        <f>IF(経費明細表!E2="","",経費明細表!E2)</f>
        <v>R2138U00509</v>
      </c>
      <c r="F2" s="216"/>
      <c r="G2" s="217"/>
      <c r="H2" s="2" t="s">
        <v>1</v>
      </c>
      <c r="I2" s="218" t="str">
        <f>IF(経費明細表!I2="","",経費明細表!I2)</f>
        <v>000</v>
      </c>
      <c r="J2" s="218"/>
      <c r="N2" s="1" t="s">
        <v>43</v>
      </c>
      <c r="P2" s="19"/>
      <c r="T2" s="51" t="s">
        <v>102</v>
      </c>
    </row>
    <row r="3" spans="1:23" s="1" customFormat="1" ht="18.75" customHeight="1">
      <c r="B3" s="161" t="s">
        <v>2</v>
      </c>
      <c r="C3" s="162"/>
      <c r="D3" s="163"/>
      <c r="E3" s="218" t="str">
        <f>IF(経費明細表!E3="","",経費明細表!E3)</f>
        <v>株式会社トモノカイ</v>
      </c>
      <c r="F3" s="218"/>
      <c r="G3" s="218"/>
      <c r="H3" s="218"/>
      <c r="I3" s="218"/>
      <c r="J3" s="218"/>
      <c r="N3" s="1" t="s">
        <v>44</v>
      </c>
      <c r="P3" s="19"/>
      <c r="T3" s="228"/>
    </row>
    <row r="4" spans="1:23" s="1" customFormat="1" ht="18.75" customHeight="1">
      <c r="B4" s="161" t="s">
        <v>18</v>
      </c>
      <c r="C4" s="162"/>
      <c r="D4" s="163"/>
      <c r="E4" s="219" t="str">
        <f>IF(経費明細表!E4="","",経費明細表!E4)</f>
        <v>中小企業者等</v>
      </c>
      <c r="F4" s="220"/>
      <c r="G4" s="219" t="str">
        <f>IF(経費明細表!G4="","",経費明細表!G4)</f>
        <v>通常枠</v>
      </c>
      <c r="H4" s="221"/>
      <c r="I4" s="221"/>
      <c r="J4" s="220"/>
      <c r="N4" s="1" t="s">
        <v>45</v>
      </c>
      <c r="P4" s="19"/>
      <c r="T4" s="229"/>
    </row>
    <row r="5" spans="1:23">
      <c r="T5" s="229"/>
    </row>
    <row r="6" spans="1:23">
      <c r="B6" s="169" t="s">
        <v>30</v>
      </c>
      <c r="C6" s="169"/>
      <c r="D6" s="214" t="s">
        <v>36</v>
      </c>
      <c r="E6" s="214"/>
      <c r="F6" s="214"/>
      <c r="G6" s="1" t="s">
        <v>113</v>
      </c>
      <c r="H6" s="1"/>
      <c r="I6" s="1"/>
      <c r="J6" s="1"/>
      <c r="K6" s="1"/>
      <c r="S6" s="26" t="s">
        <v>54</v>
      </c>
      <c r="T6" s="230"/>
    </row>
    <row r="7" spans="1:23">
      <c r="B7" s="1"/>
      <c r="C7" s="1"/>
      <c r="D7" s="1"/>
      <c r="E7" s="1"/>
      <c r="F7" s="1"/>
      <c r="G7" s="1"/>
      <c r="H7" s="1"/>
      <c r="I7" s="1"/>
      <c r="J7" s="1"/>
      <c r="S7" s="114" t="s">
        <v>159</v>
      </c>
    </row>
    <row r="8" spans="1:23" ht="27" customHeight="1">
      <c r="A8" s="225" t="s">
        <v>140</v>
      </c>
      <c r="B8" s="164" t="s">
        <v>29</v>
      </c>
      <c r="C8" s="164" t="s">
        <v>65</v>
      </c>
      <c r="D8" s="164"/>
      <c r="E8" s="164" t="s">
        <v>24</v>
      </c>
      <c r="F8" s="164"/>
      <c r="G8" s="164"/>
      <c r="H8" s="164" t="s">
        <v>25</v>
      </c>
      <c r="I8" s="164"/>
      <c r="J8" s="164"/>
      <c r="K8" s="164"/>
      <c r="L8" s="164"/>
      <c r="M8" s="164" t="s">
        <v>26</v>
      </c>
      <c r="N8" s="164" t="s">
        <v>34</v>
      </c>
      <c r="O8" s="224" t="s">
        <v>66</v>
      </c>
      <c r="P8" s="164"/>
      <c r="Q8" s="158" t="s">
        <v>107</v>
      </c>
      <c r="R8" s="160"/>
      <c r="S8" s="28" t="s">
        <v>108</v>
      </c>
      <c r="T8" s="224" t="s">
        <v>100</v>
      </c>
      <c r="V8" s="232" t="s">
        <v>133</v>
      </c>
      <c r="W8" s="232" t="s">
        <v>134</v>
      </c>
    </row>
    <row r="9" spans="1:23">
      <c r="A9" s="225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31"/>
      <c r="V9" s="233"/>
      <c r="W9" s="233"/>
    </row>
    <row r="10" spans="1:23">
      <c r="A10" s="226" t="s">
        <v>106</v>
      </c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7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  <c r="U10" s="85"/>
      <c r="V10" s="55" t="str">
        <f>IF(COUNT($S$11:$S$109)=0,"",(ROUNDDOWN(SUMIF($A$11:$A$109,"リ",$Q$11:$Q$109),0)))</f>
        <v/>
      </c>
      <c r="W10" s="55" t="str">
        <f>IF(COUNT($S$11:$S$109)=0,"",(ROUNDDOWN(SUMIF($A$11:$A$109,"リ",$S$11:$S$109),0)))</f>
        <v/>
      </c>
    </row>
    <row r="11" spans="1:23">
      <c r="A11" s="62"/>
      <c r="B11" s="24">
        <v>1</v>
      </c>
      <c r="C11" s="222"/>
      <c r="D11" s="222"/>
      <c r="E11" s="223"/>
      <c r="F11" s="223"/>
      <c r="G11" s="223"/>
      <c r="H11" s="223"/>
      <c r="I11" s="223"/>
      <c r="J11" s="223"/>
      <c r="K11" s="223"/>
      <c r="L11" s="223"/>
      <c r="M11" s="59"/>
      <c r="N11" s="24"/>
      <c r="O11" s="54"/>
      <c r="P11" s="25"/>
      <c r="Q11" s="57"/>
      <c r="R11" s="58"/>
      <c r="S11" s="54"/>
      <c r="T11" s="50"/>
      <c r="U11" s="85"/>
    </row>
    <row r="12" spans="1:23">
      <c r="A12" s="62"/>
      <c r="B12" s="24">
        <v>2</v>
      </c>
      <c r="C12" s="222"/>
      <c r="D12" s="222"/>
      <c r="E12" s="223"/>
      <c r="F12" s="223"/>
      <c r="G12" s="223"/>
      <c r="H12" s="223"/>
      <c r="I12" s="223"/>
      <c r="J12" s="223"/>
      <c r="K12" s="223"/>
      <c r="L12" s="223"/>
      <c r="M12" s="59"/>
      <c r="N12" s="24"/>
      <c r="O12" s="54"/>
      <c r="P12" s="25"/>
      <c r="Q12" s="57"/>
      <c r="R12" s="58"/>
      <c r="S12" s="54"/>
      <c r="T12" s="50"/>
      <c r="U12" s="85"/>
    </row>
    <row r="13" spans="1:23">
      <c r="A13" s="62" t="s">
        <v>111</v>
      </c>
      <c r="B13" s="24">
        <v>3</v>
      </c>
      <c r="C13" s="222"/>
      <c r="D13" s="222"/>
      <c r="E13" s="223"/>
      <c r="F13" s="223"/>
      <c r="G13" s="223"/>
      <c r="H13" s="223"/>
      <c r="I13" s="223"/>
      <c r="J13" s="223"/>
      <c r="K13" s="223"/>
      <c r="L13" s="223"/>
      <c r="M13" s="59"/>
      <c r="N13" s="24"/>
      <c r="O13" s="54"/>
      <c r="P13" s="25"/>
      <c r="Q13" s="57"/>
      <c r="R13" s="58"/>
      <c r="S13" s="54"/>
      <c r="T13" s="50"/>
      <c r="U13" s="85"/>
      <c r="V13" s="86"/>
    </row>
    <row r="14" spans="1:23">
      <c r="A14" s="62" t="s">
        <v>111</v>
      </c>
      <c r="B14" s="24">
        <v>4</v>
      </c>
      <c r="C14" s="222"/>
      <c r="D14" s="222"/>
      <c r="E14" s="223"/>
      <c r="F14" s="223"/>
      <c r="G14" s="223"/>
      <c r="H14" s="223"/>
      <c r="I14" s="223"/>
      <c r="J14" s="223"/>
      <c r="K14" s="223"/>
      <c r="L14" s="223"/>
      <c r="M14" s="59"/>
      <c r="N14" s="24"/>
      <c r="O14" s="54"/>
      <c r="P14" s="25"/>
      <c r="Q14" s="57"/>
      <c r="R14" s="58"/>
      <c r="S14" s="54"/>
      <c r="T14" s="50"/>
      <c r="U14" s="85"/>
      <c r="V14" s="86"/>
    </row>
    <row r="15" spans="1:23">
      <c r="A15" s="62" t="s">
        <v>111</v>
      </c>
      <c r="B15" s="24">
        <v>5</v>
      </c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59"/>
      <c r="N15" s="24"/>
      <c r="O15" s="54"/>
      <c r="P15" s="25"/>
      <c r="Q15" s="57"/>
      <c r="R15" s="58"/>
      <c r="S15" s="54"/>
      <c r="T15" s="50"/>
      <c r="U15" s="85"/>
      <c r="V15" s="86"/>
    </row>
    <row r="16" spans="1:23">
      <c r="A16" s="62" t="s">
        <v>111</v>
      </c>
      <c r="B16" s="24">
        <v>6</v>
      </c>
      <c r="C16" s="222"/>
      <c r="D16" s="222"/>
      <c r="E16" s="223"/>
      <c r="F16" s="223"/>
      <c r="G16" s="223"/>
      <c r="H16" s="223"/>
      <c r="I16" s="223"/>
      <c r="J16" s="223"/>
      <c r="K16" s="223"/>
      <c r="L16" s="223"/>
      <c r="M16" s="59"/>
      <c r="N16" s="24"/>
      <c r="O16" s="54"/>
      <c r="P16" s="25"/>
      <c r="Q16" s="57"/>
      <c r="R16" s="58"/>
      <c r="S16" s="54"/>
      <c r="T16" s="50"/>
      <c r="U16" s="85"/>
      <c r="V16" s="86"/>
    </row>
    <row r="17" spans="1:22">
      <c r="A17" s="62" t="s">
        <v>111</v>
      </c>
      <c r="B17" s="24">
        <v>7</v>
      </c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59"/>
      <c r="N17" s="24"/>
      <c r="O17" s="54"/>
      <c r="P17" s="25"/>
      <c r="Q17" s="57"/>
      <c r="R17" s="58"/>
      <c r="S17" s="54"/>
      <c r="T17" s="50"/>
      <c r="U17" s="85"/>
      <c r="V17" s="86"/>
    </row>
    <row r="18" spans="1:22">
      <c r="A18" s="62" t="s">
        <v>111</v>
      </c>
      <c r="B18" s="24">
        <v>8</v>
      </c>
      <c r="C18" s="222"/>
      <c r="D18" s="222"/>
      <c r="E18" s="223"/>
      <c r="F18" s="223"/>
      <c r="G18" s="223"/>
      <c r="H18" s="223"/>
      <c r="I18" s="223"/>
      <c r="J18" s="223"/>
      <c r="K18" s="223"/>
      <c r="L18" s="223"/>
      <c r="M18" s="59"/>
      <c r="N18" s="24"/>
      <c r="O18" s="54"/>
      <c r="P18" s="25"/>
      <c r="Q18" s="57"/>
      <c r="R18" s="58"/>
      <c r="S18" s="54"/>
      <c r="T18" s="50"/>
      <c r="U18" s="85"/>
      <c r="V18" s="86"/>
    </row>
    <row r="19" spans="1:22">
      <c r="A19" s="62" t="s">
        <v>111</v>
      </c>
      <c r="B19" s="24">
        <v>9</v>
      </c>
      <c r="C19" s="222"/>
      <c r="D19" s="222"/>
      <c r="E19" s="223"/>
      <c r="F19" s="223"/>
      <c r="G19" s="223"/>
      <c r="H19" s="223"/>
      <c r="I19" s="223"/>
      <c r="J19" s="223"/>
      <c r="K19" s="223"/>
      <c r="L19" s="223"/>
      <c r="M19" s="59"/>
      <c r="N19" s="24"/>
      <c r="O19" s="54"/>
      <c r="P19" s="25"/>
      <c r="Q19" s="57"/>
      <c r="R19" s="58"/>
      <c r="S19" s="54"/>
      <c r="T19" s="50"/>
      <c r="U19" s="85"/>
      <c r="V19" s="86"/>
    </row>
    <row r="20" spans="1:22">
      <c r="A20" s="62" t="s">
        <v>111</v>
      </c>
      <c r="B20" s="24">
        <v>10</v>
      </c>
      <c r="C20" s="222"/>
      <c r="D20" s="222"/>
      <c r="E20" s="223"/>
      <c r="F20" s="223"/>
      <c r="G20" s="223"/>
      <c r="H20" s="223"/>
      <c r="I20" s="223"/>
      <c r="J20" s="223"/>
      <c r="K20" s="223"/>
      <c r="L20" s="223"/>
      <c r="M20" s="59"/>
      <c r="N20" s="24"/>
      <c r="O20" s="54"/>
      <c r="P20" s="25"/>
      <c r="Q20" s="57"/>
      <c r="R20" s="58"/>
      <c r="S20" s="54"/>
      <c r="T20" s="50"/>
      <c r="U20" s="85"/>
      <c r="V20" s="86"/>
    </row>
    <row r="21" spans="1:22">
      <c r="A21" s="62" t="s">
        <v>111</v>
      </c>
      <c r="B21" s="24">
        <v>11</v>
      </c>
      <c r="C21" s="222"/>
      <c r="D21" s="222"/>
      <c r="E21" s="223"/>
      <c r="F21" s="223"/>
      <c r="G21" s="223"/>
      <c r="H21" s="223"/>
      <c r="I21" s="223"/>
      <c r="J21" s="223"/>
      <c r="K21" s="223"/>
      <c r="L21" s="223"/>
      <c r="M21" s="59"/>
      <c r="N21" s="24"/>
      <c r="O21" s="54"/>
      <c r="P21" s="25"/>
      <c r="Q21" s="57"/>
      <c r="R21" s="58"/>
      <c r="S21" s="54"/>
      <c r="T21" s="50"/>
      <c r="U21" s="85"/>
      <c r="V21" s="86"/>
    </row>
    <row r="22" spans="1:22">
      <c r="A22" s="62" t="s">
        <v>111</v>
      </c>
      <c r="B22" s="24">
        <v>12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59"/>
      <c r="N22" s="24"/>
      <c r="O22" s="54"/>
      <c r="P22" s="25"/>
      <c r="Q22" s="57"/>
      <c r="R22" s="58"/>
      <c r="S22" s="54"/>
      <c r="T22" s="50"/>
      <c r="U22" s="85"/>
      <c r="V22" s="86"/>
    </row>
    <row r="23" spans="1:22">
      <c r="A23" s="62" t="s">
        <v>111</v>
      </c>
      <c r="B23" s="24">
        <v>13</v>
      </c>
      <c r="C23" s="222"/>
      <c r="D23" s="222"/>
      <c r="E23" s="223"/>
      <c r="F23" s="223"/>
      <c r="G23" s="223"/>
      <c r="H23" s="223"/>
      <c r="I23" s="223"/>
      <c r="J23" s="223"/>
      <c r="K23" s="223"/>
      <c r="L23" s="223"/>
      <c r="M23" s="59"/>
      <c r="N23" s="24"/>
      <c r="O23" s="54"/>
      <c r="P23" s="25"/>
      <c r="Q23" s="57"/>
      <c r="R23" s="58"/>
      <c r="S23" s="54"/>
      <c r="T23" s="50"/>
      <c r="U23" s="85"/>
      <c r="V23" s="86"/>
    </row>
    <row r="24" spans="1:22">
      <c r="A24" s="62" t="s">
        <v>111</v>
      </c>
      <c r="B24" s="24">
        <v>14</v>
      </c>
      <c r="C24" s="222"/>
      <c r="D24" s="222"/>
      <c r="E24" s="223"/>
      <c r="F24" s="223"/>
      <c r="G24" s="223"/>
      <c r="H24" s="223"/>
      <c r="I24" s="223"/>
      <c r="J24" s="223"/>
      <c r="K24" s="223"/>
      <c r="L24" s="223"/>
      <c r="M24" s="59"/>
      <c r="N24" s="24"/>
      <c r="O24" s="54"/>
      <c r="P24" s="25"/>
      <c r="Q24" s="57"/>
      <c r="R24" s="58"/>
      <c r="S24" s="54"/>
      <c r="T24" s="50"/>
      <c r="U24" s="85"/>
      <c r="V24" s="86"/>
    </row>
    <row r="25" spans="1:22">
      <c r="A25" s="62" t="s">
        <v>111</v>
      </c>
      <c r="B25" s="24">
        <v>15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59"/>
      <c r="N25" s="24"/>
      <c r="O25" s="54"/>
      <c r="P25" s="25"/>
      <c r="Q25" s="57"/>
      <c r="R25" s="58"/>
      <c r="S25" s="54"/>
      <c r="T25" s="50"/>
      <c r="U25" s="85"/>
      <c r="V25" s="86"/>
    </row>
    <row r="26" spans="1:22">
      <c r="A26" s="62" t="s">
        <v>111</v>
      </c>
      <c r="B26" s="24">
        <v>16</v>
      </c>
      <c r="C26" s="222"/>
      <c r="D26" s="222"/>
      <c r="E26" s="223"/>
      <c r="F26" s="223"/>
      <c r="G26" s="223"/>
      <c r="H26" s="223"/>
      <c r="I26" s="223"/>
      <c r="J26" s="223"/>
      <c r="K26" s="223"/>
      <c r="L26" s="223"/>
      <c r="M26" s="59"/>
      <c r="N26" s="24"/>
      <c r="O26" s="54"/>
      <c r="P26" s="25"/>
      <c r="Q26" s="57"/>
      <c r="R26" s="58"/>
      <c r="S26" s="54"/>
      <c r="T26" s="50"/>
      <c r="U26" s="85"/>
      <c r="V26" s="86"/>
    </row>
    <row r="27" spans="1:22">
      <c r="A27" s="62" t="s">
        <v>111</v>
      </c>
      <c r="B27" s="24">
        <v>17</v>
      </c>
      <c r="C27" s="222"/>
      <c r="D27" s="222"/>
      <c r="E27" s="223"/>
      <c r="F27" s="223"/>
      <c r="G27" s="223"/>
      <c r="H27" s="223"/>
      <c r="I27" s="223"/>
      <c r="J27" s="223"/>
      <c r="K27" s="223"/>
      <c r="L27" s="223"/>
      <c r="M27" s="59"/>
      <c r="N27" s="24"/>
      <c r="O27" s="54"/>
      <c r="P27" s="25"/>
      <c r="Q27" s="57"/>
      <c r="R27" s="58"/>
      <c r="S27" s="54"/>
      <c r="T27" s="50"/>
      <c r="U27" s="85"/>
      <c r="V27" s="86"/>
    </row>
    <row r="28" spans="1:22">
      <c r="A28" s="62" t="s">
        <v>111</v>
      </c>
      <c r="B28" s="24">
        <v>18</v>
      </c>
      <c r="C28" s="222"/>
      <c r="D28" s="222"/>
      <c r="E28" s="223"/>
      <c r="F28" s="223"/>
      <c r="G28" s="223"/>
      <c r="H28" s="223"/>
      <c r="I28" s="223"/>
      <c r="J28" s="223"/>
      <c r="K28" s="223"/>
      <c r="L28" s="223"/>
      <c r="M28" s="59"/>
      <c r="N28" s="24"/>
      <c r="O28" s="54"/>
      <c r="P28" s="25"/>
      <c r="Q28" s="57"/>
      <c r="R28" s="58"/>
      <c r="S28" s="54"/>
      <c r="T28" s="50"/>
      <c r="U28" s="85"/>
      <c r="V28" s="86"/>
    </row>
    <row r="29" spans="1:22">
      <c r="A29" s="62" t="s">
        <v>111</v>
      </c>
      <c r="B29" s="24">
        <v>19</v>
      </c>
      <c r="C29" s="222"/>
      <c r="D29" s="222"/>
      <c r="E29" s="223"/>
      <c r="F29" s="223"/>
      <c r="G29" s="223"/>
      <c r="H29" s="223"/>
      <c r="I29" s="223"/>
      <c r="J29" s="223"/>
      <c r="K29" s="223"/>
      <c r="L29" s="223"/>
      <c r="M29" s="59"/>
      <c r="N29" s="24"/>
      <c r="O29" s="54"/>
      <c r="P29" s="25"/>
      <c r="Q29" s="57"/>
      <c r="R29" s="58"/>
      <c r="S29" s="54"/>
      <c r="T29" s="50"/>
      <c r="U29" s="85"/>
      <c r="V29" s="86"/>
    </row>
    <row r="30" spans="1:22">
      <c r="A30" s="62" t="s">
        <v>111</v>
      </c>
      <c r="B30" s="24">
        <v>20</v>
      </c>
      <c r="C30" s="222"/>
      <c r="D30" s="222"/>
      <c r="E30" s="223"/>
      <c r="F30" s="223"/>
      <c r="G30" s="223"/>
      <c r="H30" s="223"/>
      <c r="I30" s="223"/>
      <c r="J30" s="223"/>
      <c r="K30" s="223"/>
      <c r="L30" s="223"/>
      <c r="M30" s="59"/>
      <c r="N30" s="24"/>
      <c r="O30" s="54"/>
      <c r="P30" s="25"/>
      <c r="Q30" s="57"/>
      <c r="R30" s="58"/>
      <c r="S30" s="54"/>
      <c r="T30" s="50"/>
      <c r="U30" s="85"/>
      <c r="V30" s="86"/>
    </row>
    <row r="31" spans="1:22">
      <c r="A31" s="62" t="s">
        <v>111</v>
      </c>
      <c r="B31" s="24">
        <v>21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59"/>
      <c r="N31" s="24"/>
      <c r="O31" s="54"/>
      <c r="P31" s="25"/>
      <c r="Q31" s="57"/>
      <c r="R31" s="58"/>
      <c r="S31" s="54"/>
      <c r="T31" s="50"/>
      <c r="U31" s="85"/>
      <c r="V31" s="86"/>
    </row>
    <row r="32" spans="1:22">
      <c r="A32" s="62" t="s">
        <v>111</v>
      </c>
      <c r="B32" s="24">
        <v>22</v>
      </c>
      <c r="C32" s="222"/>
      <c r="D32" s="222"/>
      <c r="E32" s="223"/>
      <c r="F32" s="223"/>
      <c r="G32" s="223"/>
      <c r="H32" s="223"/>
      <c r="I32" s="223"/>
      <c r="J32" s="223"/>
      <c r="K32" s="223"/>
      <c r="L32" s="223"/>
      <c r="M32" s="59"/>
      <c r="N32" s="24"/>
      <c r="O32" s="54"/>
      <c r="P32" s="25"/>
      <c r="Q32" s="57"/>
      <c r="R32" s="58"/>
      <c r="S32" s="54"/>
      <c r="T32" s="50"/>
      <c r="U32" s="85"/>
      <c r="V32" s="86"/>
    </row>
    <row r="33" spans="1:22">
      <c r="A33" s="62" t="s">
        <v>111</v>
      </c>
      <c r="B33" s="24">
        <v>23</v>
      </c>
      <c r="C33" s="222"/>
      <c r="D33" s="222"/>
      <c r="E33" s="223"/>
      <c r="F33" s="223"/>
      <c r="G33" s="223"/>
      <c r="H33" s="223"/>
      <c r="I33" s="223"/>
      <c r="J33" s="223"/>
      <c r="K33" s="223"/>
      <c r="L33" s="223"/>
      <c r="M33" s="59"/>
      <c r="N33" s="24"/>
      <c r="O33" s="54"/>
      <c r="P33" s="25"/>
      <c r="Q33" s="57"/>
      <c r="R33" s="58"/>
      <c r="S33" s="54"/>
      <c r="T33" s="50"/>
      <c r="U33" s="85"/>
      <c r="V33" s="86"/>
    </row>
    <row r="34" spans="1:22">
      <c r="A34" s="62" t="s">
        <v>111</v>
      </c>
      <c r="B34" s="24">
        <v>24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59"/>
      <c r="N34" s="24"/>
      <c r="O34" s="54"/>
      <c r="P34" s="25"/>
      <c r="Q34" s="57"/>
      <c r="R34" s="58"/>
      <c r="S34" s="54"/>
      <c r="T34" s="50"/>
      <c r="U34" s="85"/>
      <c r="V34" s="86"/>
    </row>
    <row r="35" spans="1:22">
      <c r="A35" s="62" t="s">
        <v>111</v>
      </c>
      <c r="B35" s="24">
        <v>25</v>
      </c>
      <c r="C35" s="222"/>
      <c r="D35" s="222"/>
      <c r="E35" s="223"/>
      <c r="F35" s="223"/>
      <c r="G35" s="223"/>
      <c r="H35" s="223"/>
      <c r="I35" s="223"/>
      <c r="J35" s="223"/>
      <c r="K35" s="223"/>
      <c r="L35" s="223"/>
      <c r="M35" s="59"/>
      <c r="N35" s="24"/>
      <c r="O35" s="54"/>
      <c r="P35" s="25"/>
      <c r="Q35" s="57"/>
      <c r="R35" s="58"/>
      <c r="S35" s="54"/>
      <c r="T35" s="50"/>
      <c r="U35" s="85"/>
      <c r="V35" s="86"/>
    </row>
    <row r="36" spans="1:22">
      <c r="A36" s="62" t="s">
        <v>111</v>
      </c>
      <c r="B36" s="24">
        <v>26</v>
      </c>
      <c r="C36" s="222"/>
      <c r="D36" s="222"/>
      <c r="E36" s="223"/>
      <c r="F36" s="223"/>
      <c r="G36" s="223"/>
      <c r="H36" s="223"/>
      <c r="I36" s="223"/>
      <c r="J36" s="223"/>
      <c r="K36" s="223"/>
      <c r="L36" s="223"/>
      <c r="M36" s="59"/>
      <c r="N36" s="24"/>
      <c r="O36" s="54"/>
      <c r="P36" s="25"/>
      <c r="Q36" s="57"/>
      <c r="R36" s="58"/>
      <c r="S36" s="54"/>
      <c r="T36" s="50"/>
      <c r="U36" s="85"/>
      <c r="V36" s="86"/>
    </row>
    <row r="37" spans="1:22">
      <c r="A37" s="62" t="s">
        <v>111</v>
      </c>
      <c r="B37" s="24">
        <v>27</v>
      </c>
      <c r="C37" s="222"/>
      <c r="D37" s="222"/>
      <c r="E37" s="223"/>
      <c r="F37" s="223"/>
      <c r="G37" s="223"/>
      <c r="H37" s="223"/>
      <c r="I37" s="223"/>
      <c r="J37" s="223"/>
      <c r="K37" s="223"/>
      <c r="L37" s="223"/>
      <c r="M37" s="59"/>
      <c r="N37" s="24"/>
      <c r="O37" s="54"/>
      <c r="P37" s="25"/>
      <c r="Q37" s="57"/>
      <c r="R37" s="58"/>
      <c r="S37" s="54"/>
      <c r="T37" s="50"/>
      <c r="U37" s="85"/>
      <c r="V37" s="86"/>
    </row>
    <row r="38" spans="1:22">
      <c r="A38" s="62" t="s">
        <v>111</v>
      </c>
      <c r="B38" s="24">
        <v>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59"/>
      <c r="N38" s="24"/>
      <c r="O38" s="54"/>
      <c r="P38" s="25"/>
      <c r="Q38" s="57"/>
      <c r="R38" s="58"/>
      <c r="S38" s="54"/>
      <c r="T38" s="50"/>
      <c r="U38" s="85"/>
      <c r="V38" s="86"/>
    </row>
    <row r="39" spans="1:22">
      <c r="A39" s="62" t="s">
        <v>111</v>
      </c>
      <c r="B39" s="24">
        <v>29</v>
      </c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59"/>
      <c r="N39" s="24"/>
      <c r="O39" s="54"/>
      <c r="P39" s="25"/>
      <c r="Q39" s="57"/>
      <c r="R39" s="58"/>
      <c r="S39" s="54"/>
      <c r="T39" s="50"/>
      <c r="U39" s="85"/>
      <c r="V39" s="86"/>
    </row>
    <row r="40" spans="1:22">
      <c r="A40" s="62" t="s">
        <v>111</v>
      </c>
      <c r="B40" s="24">
        <v>30</v>
      </c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59"/>
      <c r="N40" s="24"/>
      <c r="O40" s="54"/>
      <c r="P40" s="25"/>
      <c r="Q40" s="57"/>
      <c r="R40" s="58"/>
      <c r="S40" s="54"/>
      <c r="T40" s="50"/>
      <c r="U40" s="85"/>
      <c r="V40" s="86"/>
    </row>
    <row r="41" spans="1:22">
      <c r="A41" s="62" t="s">
        <v>111</v>
      </c>
      <c r="B41" s="24">
        <v>31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59"/>
      <c r="N41" s="24"/>
      <c r="O41" s="54"/>
      <c r="P41" s="25"/>
      <c r="Q41" s="57"/>
      <c r="R41" s="58"/>
      <c r="S41" s="54"/>
      <c r="T41" s="50"/>
      <c r="U41" s="85"/>
      <c r="V41" s="86"/>
    </row>
    <row r="42" spans="1:22">
      <c r="A42" s="62" t="s">
        <v>111</v>
      </c>
      <c r="B42" s="24">
        <v>32</v>
      </c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59"/>
      <c r="N42" s="24"/>
      <c r="O42" s="54"/>
      <c r="P42" s="25"/>
      <c r="Q42" s="57"/>
      <c r="R42" s="58"/>
      <c r="S42" s="54"/>
      <c r="T42" s="50"/>
      <c r="U42" s="85"/>
      <c r="V42" s="86"/>
    </row>
    <row r="43" spans="1:22">
      <c r="A43" s="62" t="s">
        <v>111</v>
      </c>
      <c r="B43" s="24">
        <v>33</v>
      </c>
      <c r="C43" s="222"/>
      <c r="D43" s="222"/>
      <c r="E43" s="223"/>
      <c r="F43" s="223"/>
      <c r="G43" s="223"/>
      <c r="H43" s="223"/>
      <c r="I43" s="223"/>
      <c r="J43" s="223"/>
      <c r="K43" s="223"/>
      <c r="L43" s="223"/>
      <c r="M43" s="59"/>
      <c r="N43" s="24"/>
      <c r="O43" s="54"/>
      <c r="P43" s="25"/>
      <c r="Q43" s="57"/>
      <c r="R43" s="58"/>
      <c r="S43" s="54"/>
      <c r="T43" s="50"/>
      <c r="U43" s="85"/>
      <c r="V43" s="86"/>
    </row>
    <row r="44" spans="1:22">
      <c r="A44" s="62" t="s">
        <v>111</v>
      </c>
      <c r="B44" s="24">
        <v>34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59"/>
      <c r="N44" s="24"/>
      <c r="O44" s="54"/>
      <c r="P44" s="25"/>
      <c r="Q44" s="57"/>
      <c r="R44" s="58"/>
      <c r="S44" s="54"/>
      <c r="T44" s="50"/>
      <c r="U44" s="85"/>
      <c r="V44" s="86"/>
    </row>
    <row r="45" spans="1:22">
      <c r="A45" s="62" t="s">
        <v>111</v>
      </c>
      <c r="B45" s="24">
        <v>35</v>
      </c>
      <c r="C45" s="222"/>
      <c r="D45" s="222"/>
      <c r="E45" s="223"/>
      <c r="F45" s="223"/>
      <c r="G45" s="223"/>
      <c r="H45" s="223"/>
      <c r="I45" s="223"/>
      <c r="J45" s="223"/>
      <c r="K45" s="223"/>
      <c r="L45" s="223"/>
      <c r="M45" s="59"/>
      <c r="N45" s="24"/>
      <c r="O45" s="54"/>
      <c r="P45" s="25"/>
      <c r="Q45" s="57"/>
      <c r="R45" s="58"/>
      <c r="S45" s="54"/>
      <c r="T45" s="50"/>
      <c r="U45" s="85"/>
      <c r="V45" s="86"/>
    </row>
    <row r="46" spans="1:22">
      <c r="A46" s="62" t="s">
        <v>111</v>
      </c>
      <c r="B46" s="24">
        <v>36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59"/>
      <c r="N46" s="24"/>
      <c r="O46" s="54"/>
      <c r="P46" s="25"/>
      <c r="Q46" s="57"/>
      <c r="R46" s="58"/>
      <c r="S46" s="54"/>
      <c r="T46" s="50"/>
      <c r="U46" s="85"/>
      <c r="V46" s="86"/>
    </row>
    <row r="47" spans="1:22">
      <c r="A47" s="62" t="s">
        <v>111</v>
      </c>
      <c r="B47" s="24">
        <v>37</v>
      </c>
      <c r="C47" s="222"/>
      <c r="D47" s="222"/>
      <c r="E47" s="223"/>
      <c r="F47" s="223"/>
      <c r="G47" s="223"/>
      <c r="H47" s="223"/>
      <c r="I47" s="223"/>
      <c r="J47" s="223"/>
      <c r="K47" s="223"/>
      <c r="L47" s="223"/>
      <c r="M47" s="59"/>
      <c r="N47" s="24"/>
      <c r="O47" s="54"/>
      <c r="P47" s="25"/>
      <c r="Q47" s="57"/>
      <c r="R47" s="58"/>
      <c r="S47" s="54"/>
      <c r="T47" s="50"/>
      <c r="U47" s="85"/>
      <c r="V47" s="86"/>
    </row>
    <row r="48" spans="1:22">
      <c r="A48" s="62" t="s">
        <v>111</v>
      </c>
      <c r="B48" s="24">
        <v>38</v>
      </c>
      <c r="C48" s="222"/>
      <c r="D48" s="222"/>
      <c r="E48" s="223"/>
      <c r="F48" s="223"/>
      <c r="G48" s="223"/>
      <c r="H48" s="223"/>
      <c r="I48" s="223"/>
      <c r="J48" s="223"/>
      <c r="K48" s="223"/>
      <c r="L48" s="223"/>
      <c r="M48" s="59"/>
      <c r="N48" s="24"/>
      <c r="O48" s="54"/>
      <c r="P48" s="25"/>
      <c r="Q48" s="57"/>
      <c r="R48" s="58"/>
      <c r="S48" s="54"/>
      <c r="T48" s="50"/>
      <c r="U48" s="85"/>
      <c r="V48" s="86"/>
    </row>
    <row r="49" spans="1:22">
      <c r="A49" s="62" t="s">
        <v>111</v>
      </c>
      <c r="B49" s="24">
        <v>39</v>
      </c>
      <c r="C49" s="222"/>
      <c r="D49" s="222"/>
      <c r="E49" s="223"/>
      <c r="F49" s="223"/>
      <c r="G49" s="223"/>
      <c r="H49" s="223"/>
      <c r="I49" s="223"/>
      <c r="J49" s="223"/>
      <c r="K49" s="223"/>
      <c r="L49" s="223"/>
      <c r="M49" s="59"/>
      <c r="N49" s="24"/>
      <c r="O49" s="54"/>
      <c r="P49" s="25"/>
      <c r="Q49" s="57"/>
      <c r="R49" s="58"/>
      <c r="S49" s="54"/>
      <c r="T49" s="50"/>
      <c r="U49" s="85"/>
      <c r="V49" s="86"/>
    </row>
    <row r="50" spans="1:22">
      <c r="A50" s="62" t="s">
        <v>111</v>
      </c>
      <c r="B50" s="24">
        <v>40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59"/>
      <c r="N50" s="24"/>
      <c r="O50" s="54"/>
      <c r="P50" s="25"/>
      <c r="Q50" s="57"/>
      <c r="R50" s="58"/>
      <c r="S50" s="54"/>
      <c r="T50" s="50"/>
      <c r="U50" s="85"/>
      <c r="V50" s="86"/>
    </row>
    <row r="51" spans="1:22">
      <c r="A51" s="62" t="s">
        <v>111</v>
      </c>
      <c r="B51" s="24">
        <v>41</v>
      </c>
      <c r="C51" s="222"/>
      <c r="D51" s="222"/>
      <c r="E51" s="223"/>
      <c r="F51" s="223"/>
      <c r="G51" s="223"/>
      <c r="H51" s="223"/>
      <c r="I51" s="223"/>
      <c r="J51" s="223"/>
      <c r="K51" s="223"/>
      <c r="L51" s="223"/>
      <c r="M51" s="59"/>
      <c r="N51" s="24"/>
      <c r="O51" s="54"/>
      <c r="P51" s="25"/>
      <c r="Q51" s="57"/>
      <c r="R51" s="58"/>
      <c r="S51" s="54"/>
      <c r="T51" s="50"/>
      <c r="U51" s="85"/>
      <c r="V51" s="86"/>
    </row>
    <row r="52" spans="1:22">
      <c r="A52" s="62" t="s">
        <v>111</v>
      </c>
      <c r="B52" s="24">
        <v>42</v>
      </c>
      <c r="C52" s="222"/>
      <c r="D52" s="222"/>
      <c r="E52" s="223"/>
      <c r="F52" s="223"/>
      <c r="G52" s="223"/>
      <c r="H52" s="223"/>
      <c r="I52" s="223"/>
      <c r="J52" s="223"/>
      <c r="K52" s="223"/>
      <c r="L52" s="223"/>
      <c r="M52" s="59"/>
      <c r="N52" s="24"/>
      <c r="O52" s="54"/>
      <c r="P52" s="25"/>
      <c r="Q52" s="57"/>
      <c r="R52" s="58"/>
      <c r="S52" s="54"/>
      <c r="T52" s="50"/>
      <c r="U52" s="85"/>
      <c r="V52" s="86"/>
    </row>
    <row r="53" spans="1:22">
      <c r="A53" s="62" t="s">
        <v>111</v>
      </c>
      <c r="B53" s="24">
        <v>43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59"/>
      <c r="N53" s="24"/>
      <c r="O53" s="54"/>
      <c r="P53" s="25"/>
      <c r="Q53" s="57"/>
      <c r="R53" s="58"/>
      <c r="S53" s="54"/>
      <c r="T53" s="50"/>
      <c r="U53" s="85"/>
      <c r="V53" s="86"/>
    </row>
    <row r="54" spans="1:22">
      <c r="A54" s="62" t="s">
        <v>111</v>
      </c>
      <c r="B54" s="24">
        <v>44</v>
      </c>
      <c r="C54" s="222"/>
      <c r="D54" s="222"/>
      <c r="E54" s="223"/>
      <c r="F54" s="223"/>
      <c r="G54" s="223"/>
      <c r="H54" s="223"/>
      <c r="I54" s="223"/>
      <c r="J54" s="223"/>
      <c r="K54" s="223"/>
      <c r="L54" s="223"/>
      <c r="M54" s="59"/>
      <c r="N54" s="24"/>
      <c r="O54" s="54"/>
      <c r="P54" s="25"/>
      <c r="Q54" s="57"/>
      <c r="R54" s="58"/>
      <c r="S54" s="54"/>
      <c r="T54" s="50"/>
      <c r="U54" s="85"/>
      <c r="V54" s="86"/>
    </row>
    <row r="55" spans="1:22">
      <c r="A55" s="62" t="s">
        <v>111</v>
      </c>
      <c r="B55" s="24">
        <v>45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59"/>
      <c r="N55" s="24"/>
      <c r="O55" s="54"/>
      <c r="P55" s="25"/>
      <c r="Q55" s="57"/>
      <c r="R55" s="58"/>
      <c r="S55" s="54"/>
      <c r="T55" s="50"/>
      <c r="U55" s="85"/>
      <c r="V55" s="86"/>
    </row>
    <row r="56" spans="1:22">
      <c r="A56" s="62" t="s">
        <v>111</v>
      </c>
      <c r="B56" s="24">
        <v>46</v>
      </c>
      <c r="C56" s="222"/>
      <c r="D56" s="222"/>
      <c r="E56" s="223"/>
      <c r="F56" s="223"/>
      <c r="G56" s="223"/>
      <c r="H56" s="223"/>
      <c r="I56" s="223"/>
      <c r="J56" s="223"/>
      <c r="K56" s="223"/>
      <c r="L56" s="223"/>
      <c r="M56" s="59"/>
      <c r="N56" s="24"/>
      <c r="O56" s="54"/>
      <c r="P56" s="25"/>
      <c r="Q56" s="57"/>
      <c r="R56" s="58"/>
      <c r="S56" s="54"/>
      <c r="T56" s="50"/>
      <c r="U56" s="85"/>
      <c r="V56" s="86"/>
    </row>
    <row r="57" spans="1:22">
      <c r="A57" s="62" t="s">
        <v>111</v>
      </c>
      <c r="B57" s="24">
        <v>47</v>
      </c>
      <c r="C57" s="222"/>
      <c r="D57" s="222"/>
      <c r="E57" s="223"/>
      <c r="F57" s="223"/>
      <c r="G57" s="223"/>
      <c r="H57" s="223"/>
      <c r="I57" s="223"/>
      <c r="J57" s="223"/>
      <c r="K57" s="223"/>
      <c r="L57" s="223"/>
      <c r="M57" s="59"/>
      <c r="N57" s="24"/>
      <c r="O57" s="54"/>
      <c r="P57" s="25"/>
      <c r="Q57" s="57"/>
      <c r="R57" s="58"/>
      <c r="S57" s="54"/>
      <c r="T57" s="50"/>
      <c r="U57" s="85"/>
      <c r="V57" s="86"/>
    </row>
    <row r="58" spans="1:22">
      <c r="A58" s="62" t="s">
        <v>111</v>
      </c>
      <c r="B58" s="24">
        <v>48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59"/>
      <c r="N58" s="24"/>
      <c r="O58" s="54"/>
      <c r="P58" s="25"/>
      <c r="Q58" s="57"/>
      <c r="R58" s="58"/>
      <c r="S58" s="54"/>
      <c r="T58" s="50"/>
      <c r="U58" s="85"/>
      <c r="V58" s="86"/>
    </row>
    <row r="59" spans="1:22">
      <c r="A59" s="62" t="s">
        <v>111</v>
      </c>
      <c r="B59" s="24">
        <v>49</v>
      </c>
      <c r="C59" s="222"/>
      <c r="D59" s="222"/>
      <c r="E59" s="223"/>
      <c r="F59" s="223"/>
      <c r="G59" s="223"/>
      <c r="H59" s="223"/>
      <c r="I59" s="223"/>
      <c r="J59" s="223"/>
      <c r="K59" s="223"/>
      <c r="L59" s="223"/>
      <c r="M59" s="59"/>
      <c r="N59" s="24"/>
      <c r="O59" s="54"/>
      <c r="P59" s="25"/>
      <c r="Q59" s="57"/>
      <c r="R59" s="58"/>
      <c r="S59" s="54"/>
      <c r="T59" s="50"/>
      <c r="U59" s="85"/>
      <c r="V59" s="86"/>
    </row>
    <row r="60" spans="1:22">
      <c r="A60" s="62" t="s">
        <v>111</v>
      </c>
      <c r="B60" s="24">
        <v>50</v>
      </c>
      <c r="C60" s="222"/>
      <c r="D60" s="222"/>
      <c r="E60" s="223"/>
      <c r="F60" s="223"/>
      <c r="G60" s="223"/>
      <c r="H60" s="223"/>
      <c r="I60" s="223"/>
      <c r="J60" s="223"/>
      <c r="K60" s="223"/>
      <c r="L60" s="223"/>
      <c r="M60" s="59"/>
      <c r="N60" s="24"/>
      <c r="O60" s="54"/>
      <c r="P60" s="25"/>
      <c r="Q60" s="57"/>
      <c r="R60" s="58"/>
      <c r="S60" s="54"/>
      <c r="T60" s="50"/>
      <c r="U60" s="85"/>
      <c r="V60" s="86"/>
    </row>
    <row r="61" spans="1:22">
      <c r="A61" s="62" t="s">
        <v>111</v>
      </c>
      <c r="B61" s="24">
        <v>51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59"/>
      <c r="N61" s="24"/>
      <c r="O61" s="54"/>
      <c r="P61" s="25"/>
      <c r="Q61" s="57"/>
      <c r="R61" s="58"/>
      <c r="S61" s="54"/>
      <c r="T61" s="50"/>
      <c r="U61" s="85"/>
      <c r="V61" s="86"/>
    </row>
    <row r="62" spans="1:22">
      <c r="A62" s="62" t="s">
        <v>111</v>
      </c>
      <c r="B62" s="24">
        <v>52</v>
      </c>
      <c r="C62" s="222"/>
      <c r="D62" s="222"/>
      <c r="E62" s="223"/>
      <c r="F62" s="223"/>
      <c r="G62" s="223"/>
      <c r="H62" s="223"/>
      <c r="I62" s="223"/>
      <c r="J62" s="223"/>
      <c r="K62" s="223"/>
      <c r="L62" s="223"/>
      <c r="M62" s="59"/>
      <c r="N62" s="24"/>
      <c r="O62" s="54"/>
      <c r="P62" s="25"/>
      <c r="Q62" s="57"/>
      <c r="R62" s="58"/>
      <c r="S62" s="54"/>
      <c r="T62" s="50"/>
      <c r="U62" s="85"/>
      <c r="V62" s="86"/>
    </row>
    <row r="63" spans="1:22">
      <c r="A63" s="62" t="s">
        <v>111</v>
      </c>
      <c r="B63" s="24">
        <v>53</v>
      </c>
      <c r="C63" s="222"/>
      <c r="D63" s="222"/>
      <c r="E63" s="223"/>
      <c r="F63" s="223"/>
      <c r="G63" s="223"/>
      <c r="H63" s="223"/>
      <c r="I63" s="223"/>
      <c r="J63" s="223"/>
      <c r="K63" s="223"/>
      <c r="L63" s="223"/>
      <c r="M63" s="59"/>
      <c r="N63" s="24"/>
      <c r="O63" s="54"/>
      <c r="P63" s="25"/>
      <c r="Q63" s="57"/>
      <c r="R63" s="58"/>
      <c r="S63" s="54"/>
      <c r="T63" s="50"/>
      <c r="U63" s="85"/>
      <c r="V63" s="86"/>
    </row>
    <row r="64" spans="1:22">
      <c r="A64" s="62" t="s">
        <v>111</v>
      </c>
      <c r="B64" s="24">
        <v>54</v>
      </c>
      <c r="C64" s="222"/>
      <c r="D64" s="222"/>
      <c r="E64" s="223"/>
      <c r="F64" s="223"/>
      <c r="G64" s="223"/>
      <c r="H64" s="223"/>
      <c r="I64" s="223"/>
      <c r="J64" s="223"/>
      <c r="K64" s="223"/>
      <c r="L64" s="223"/>
      <c r="M64" s="59"/>
      <c r="N64" s="24"/>
      <c r="O64" s="54"/>
      <c r="P64" s="25"/>
      <c r="Q64" s="57"/>
      <c r="R64" s="58"/>
      <c r="S64" s="54"/>
      <c r="T64" s="50"/>
      <c r="U64" s="85"/>
      <c r="V64" s="86"/>
    </row>
    <row r="65" spans="1:22">
      <c r="A65" s="62" t="s">
        <v>111</v>
      </c>
      <c r="B65" s="24">
        <v>55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59"/>
      <c r="N65" s="24"/>
      <c r="O65" s="54"/>
      <c r="P65" s="25"/>
      <c r="Q65" s="57"/>
      <c r="R65" s="58"/>
      <c r="S65" s="54"/>
      <c r="T65" s="50"/>
      <c r="U65" s="85"/>
      <c r="V65" s="86"/>
    </row>
    <row r="66" spans="1:22">
      <c r="A66" s="62" t="s">
        <v>111</v>
      </c>
      <c r="B66" s="24">
        <v>56</v>
      </c>
      <c r="C66" s="222"/>
      <c r="D66" s="222"/>
      <c r="E66" s="223"/>
      <c r="F66" s="223"/>
      <c r="G66" s="223"/>
      <c r="H66" s="223"/>
      <c r="I66" s="223"/>
      <c r="J66" s="223"/>
      <c r="K66" s="223"/>
      <c r="L66" s="223"/>
      <c r="M66" s="59"/>
      <c r="N66" s="24"/>
      <c r="O66" s="54"/>
      <c r="P66" s="25"/>
      <c r="Q66" s="57"/>
      <c r="R66" s="58"/>
      <c r="S66" s="54"/>
      <c r="T66" s="50"/>
      <c r="U66" s="85"/>
      <c r="V66" s="86"/>
    </row>
    <row r="67" spans="1:22">
      <c r="A67" s="62" t="s">
        <v>111</v>
      </c>
      <c r="B67" s="24">
        <v>57</v>
      </c>
      <c r="C67" s="222"/>
      <c r="D67" s="222"/>
      <c r="E67" s="223"/>
      <c r="F67" s="223"/>
      <c r="G67" s="223"/>
      <c r="H67" s="223"/>
      <c r="I67" s="223"/>
      <c r="J67" s="223"/>
      <c r="K67" s="223"/>
      <c r="L67" s="223"/>
      <c r="M67" s="59"/>
      <c r="N67" s="24"/>
      <c r="O67" s="54"/>
      <c r="P67" s="25"/>
      <c r="Q67" s="57"/>
      <c r="R67" s="58"/>
      <c r="S67" s="54"/>
      <c r="T67" s="50"/>
      <c r="U67" s="85"/>
      <c r="V67" s="86"/>
    </row>
    <row r="68" spans="1:22">
      <c r="A68" s="62" t="s">
        <v>111</v>
      </c>
      <c r="B68" s="24">
        <v>58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59"/>
      <c r="N68" s="24"/>
      <c r="O68" s="54"/>
      <c r="P68" s="25"/>
      <c r="Q68" s="57"/>
      <c r="R68" s="58"/>
      <c r="S68" s="54"/>
      <c r="T68" s="50"/>
      <c r="U68" s="85"/>
      <c r="V68" s="86"/>
    </row>
    <row r="69" spans="1:22">
      <c r="A69" s="62" t="s">
        <v>111</v>
      </c>
      <c r="B69" s="24">
        <v>59</v>
      </c>
      <c r="C69" s="222"/>
      <c r="D69" s="222"/>
      <c r="E69" s="223"/>
      <c r="F69" s="223"/>
      <c r="G69" s="223"/>
      <c r="H69" s="223"/>
      <c r="I69" s="223"/>
      <c r="J69" s="223"/>
      <c r="K69" s="223"/>
      <c r="L69" s="223"/>
      <c r="M69" s="59"/>
      <c r="N69" s="24"/>
      <c r="O69" s="54"/>
      <c r="P69" s="25"/>
      <c r="Q69" s="57"/>
      <c r="R69" s="58"/>
      <c r="S69" s="54"/>
      <c r="T69" s="50"/>
      <c r="U69" s="85"/>
      <c r="V69" s="86"/>
    </row>
    <row r="70" spans="1:22">
      <c r="A70" s="62" t="s">
        <v>111</v>
      </c>
      <c r="B70" s="24">
        <v>60</v>
      </c>
      <c r="C70" s="222"/>
      <c r="D70" s="222"/>
      <c r="E70" s="223"/>
      <c r="F70" s="223"/>
      <c r="G70" s="223"/>
      <c r="H70" s="223"/>
      <c r="I70" s="223"/>
      <c r="J70" s="223"/>
      <c r="K70" s="223"/>
      <c r="L70" s="223"/>
      <c r="M70" s="59"/>
      <c r="N70" s="24"/>
      <c r="O70" s="54"/>
      <c r="P70" s="25"/>
      <c r="Q70" s="57"/>
      <c r="R70" s="58"/>
      <c r="S70" s="54"/>
      <c r="T70" s="50"/>
      <c r="U70" s="85"/>
      <c r="V70" s="86"/>
    </row>
    <row r="71" spans="1:22">
      <c r="A71" s="62" t="s">
        <v>111</v>
      </c>
      <c r="B71" s="24">
        <v>61</v>
      </c>
      <c r="C71" s="222"/>
      <c r="D71" s="222"/>
      <c r="E71" s="223"/>
      <c r="F71" s="223"/>
      <c r="G71" s="223"/>
      <c r="H71" s="223"/>
      <c r="I71" s="223"/>
      <c r="J71" s="223"/>
      <c r="K71" s="223"/>
      <c r="L71" s="223"/>
      <c r="M71" s="59"/>
      <c r="N71" s="24"/>
      <c r="O71" s="54"/>
      <c r="P71" s="25"/>
      <c r="Q71" s="57"/>
      <c r="R71" s="58"/>
      <c r="S71" s="54"/>
      <c r="T71" s="50"/>
      <c r="U71" s="85"/>
      <c r="V71" s="86"/>
    </row>
    <row r="72" spans="1:22">
      <c r="A72" s="62" t="s">
        <v>111</v>
      </c>
      <c r="B72" s="24">
        <v>62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59"/>
      <c r="N72" s="24"/>
      <c r="O72" s="54"/>
      <c r="P72" s="25"/>
      <c r="Q72" s="57"/>
      <c r="R72" s="58"/>
      <c r="S72" s="54"/>
      <c r="T72" s="50"/>
      <c r="U72" s="85"/>
      <c r="V72" s="86"/>
    </row>
    <row r="73" spans="1:22">
      <c r="A73" s="62" t="s">
        <v>111</v>
      </c>
      <c r="B73" s="24">
        <v>63</v>
      </c>
      <c r="C73" s="222"/>
      <c r="D73" s="222"/>
      <c r="E73" s="223"/>
      <c r="F73" s="223"/>
      <c r="G73" s="223"/>
      <c r="H73" s="223"/>
      <c r="I73" s="223"/>
      <c r="J73" s="223"/>
      <c r="K73" s="223"/>
      <c r="L73" s="223"/>
      <c r="M73" s="59"/>
      <c r="N73" s="24"/>
      <c r="O73" s="54"/>
      <c r="P73" s="25"/>
      <c r="Q73" s="57"/>
      <c r="R73" s="58"/>
      <c r="S73" s="54"/>
      <c r="T73" s="50"/>
      <c r="U73" s="85"/>
      <c r="V73" s="86"/>
    </row>
    <row r="74" spans="1:22">
      <c r="A74" s="62" t="s">
        <v>111</v>
      </c>
      <c r="B74" s="24">
        <v>64</v>
      </c>
      <c r="C74" s="222"/>
      <c r="D74" s="222"/>
      <c r="E74" s="223"/>
      <c r="F74" s="223"/>
      <c r="G74" s="223"/>
      <c r="H74" s="223"/>
      <c r="I74" s="223"/>
      <c r="J74" s="223"/>
      <c r="K74" s="223"/>
      <c r="L74" s="223"/>
      <c r="M74" s="59"/>
      <c r="N74" s="24"/>
      <c r="O74" s="54"/>
      <c r="P74" s="25"/>
      <c r="Q74" s="57"/>
      <c r="R74" s="58"/>
      <c r="S74" s="54"/>
      <c r="T74" s="50"/>
      <c r="U74" s="85"/>
      <c r="V74" s="86"/>
    </row>
    <row r="75" spans="1:22">
      <c r="A75" s="62" t="s">
        <v>111</v>
      </c>
      <c r="B75" s="24">
        <v>65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59"/>
      <c r="N75" s="24"/>
      <c r="O75" s="54"/>
      <c r="P75" s="25"/>
      <c r="Q75" s="57"/>
      <c r="R75" s="58"/>
      <c r="S75" s="54"/>
      <c r="T75" s="50"/>
      <c r="U75" s="85"/>
      <c r="V75" s="86"/>
    </row>
    <row r="76" spans="1:22">
      <c r="A76" s="62" t="s">
        <v>111</v>
      </c>
      <c r="B76" s="24">
        <v>66</v>
      </c>
      <c r="C76" s="222"/>
      <c r="D76" s="222"/>
      <c r="E76" s="223"/>
      <c r="F76" s="223"/>
      <c r="G76" s="223"/>
      <c r="H76" s="223"/>
      <c r="I76" s="223"/>
      <c r="J76" s="223"/>
      <c r="K76" s="223"/>
      <c r="L76" s="223"/>
      <c r="M76" s="59"/>
      <c r="N76" s="24"/>
      <c r="O76" s="54"/>
      <c r="P76" s="25"/>
      <c r="Q76" s="57"/>
      <c r="R76" s="58"/>
      <c r="S76" s="54"/>
      <c r="T76" s="50"/>
      <c r="U76" s="85"/>
      <c r="V76" s="86"/>
    </row>
    <row r="77" spans="1:22">
      <c r="A77" s="62" t="s">
        <v>111</v>
      </c>
      <c r="B77" s="24">
        <v>67</v>
      </c>
      <c r="C77" s="222"/>
      <c r="D77" s="222"/>
      <c r="E77" s="223"/>
      <c r="F77" s="223"/>
      <c r="G77" s="223"/>
      <c r="H77" s="223"/>
      <c r="I77" s="223"/>
      <c r="J77" s="223"/>
      <c r="K77" s="223"/>
      <c r="L77" s="223"/>
      <c r="M77" s="59"/>
      <c r="N77" s="24"/>
      <c r="O77" s="54"/>
      <c r="P77" s="25"/>
      <c r="Q77" s="57"/>
      <c r="R77" s="58"/>
      <c r="S77" s="54"/>
      <c r="T77" s="50"/>
      <c r="U77" s="85"/>
      <c r="V77" s="86"/>
    </row>
    <row r="78" spans="1:22">
      <c r="A78" s="62" t="s">
        <v>111</v>
      </c>
      <c r="B78" s="24">
        <v>68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59"/>
      <c r="N78" s="24"/>
      <c r="O78" s="54"/>
      <c r="P78" s="25"/>
      <c r="Q78" s="57"/>
      <c r="R78" s="58"/>
      <c r="S78" s="54"/>
      <c r="T78" s="50"/>
      <c r="U78" s="85"/>
      <c r="V78" s="86"/>
    </row>
    <row r="79" spans="1:22">
      <c r="A79" s="62" t="s">
        <v>111</v>
      </c>
      <c r="B79" s="24">
        <v>69</v>
      </c>
      <c r="C79" s="222"/>
      <c r="D79" s="222"/>
      <c r="E79" s="223"/>
      <c r="F79" s="223"/>
      <c r="G79" s="223"/>
      <c r="H79" s="223"/>
      <c r="I79" s="223"/>
      <c r="J79" s="223"/>
      <c r="K79" s="223"/>
      <c r="L79" s="223"/>
      <c r="M79" s="59"/>
      <c r="N79" s="24"/>
      <c r="O79" s="54"/>
      <c r="P79" s="25"/>
      <c r="Q79" s="57"/>
      <c r="R79" s="58"/>
      <c r="S79" s="54"/>
      <c r="T79" s="50"/>
      <c r="U79" s="85"/>
      <c r="V79" s="86"/>
    </row>
    <row r="80" spans="1:22">
      <c r="A80" s="62" t="s">
        <v>111</v>
      </c>
      <c r="B80" s="24">
        <v>70</v>
      </c>
      <c r="C80" s="222"/>
      <c r="D80" s="222"/>
      <c r="E80" s="223"/>
      <c r="F80" s="223"/>
      <c r="G80" s="223"/>
      <c r="H80" s="223"/>
      <c r="I80" s="223"/>
      <c r="J80" s="223"/>
      <c r="K80" s="223"/>
      <c r="L80" s="223"/>
      <c r="M80" s="59"/>
      <c r="N80" s="24"/>
      <c r="O80" s="54"/>
      <c r="P80" s="25"/>
      <c r="Q80" s="57"/>
      <c r="R80" s="58"/>
      <c r="S80" s="54"/>
      <c r="T80" s="50"/>
      <c r="U80" s="85"/>
      <c r="V80" s="86"/>
    </row>
    <row r="81" spans="1:22">
      <c r="A81" s="62" t="s">
        <v>111</v>
      </c>
      <c r="B81" s="24">
        <v>71</v>
      </c>
      <c r="C81" s="222"/>
      <c r="D81" s="222"/>
      <c r="E81" s="223"/>
      <c r="F81" s="223"/>
      <c r="G81" s="223"/>
      <c r="H81" s="223"/>
      <c r="I81" s="223"/>
      <c r="J81" s="223"/>
      <c r="K81" s="223"/>
      <c r="L81" s="223"/>
      <c r="M81" s="59"/>
      <c r="N81" s="24"/>
      <c r="O81" s="54"/>
      <c r="P81" s="25"/>
      <c r="Q81" s="57"/>
      <c r="R81" s="58"/>
      <c r="S81" s="54"/>
      <c r="T81" s="50"/>
      <c r="U81" s="85"/>
      <c r="V81" s="86"/>
    </row>
    <row r="82" spans="1:22">
      <c r="A82" s="62" t="s">
        <v>111</v>
      </c>
      <c r="B82" s="24">
        <v>72</v>
      </c>
      <c r="C82" s="222"/>
      <c r="D82" s="222"/>
      <c r="E82" s="223"/>
      <c r="F82" s="223"/>
      <c r="G82" s="223"/>
      <c r="H82" s="223"/>
      <c r="I82" s="223"/>
      <c r="J82" s="223"/>
      <c r="K82" s="223"/>
      <c r="L82" s="223"/>
      <c r="M82" s="59"/>
      <c r="N82" s="24"/>
      <c r="O82" s="54"/>
      <c r="P82" s="25"/>
      <c r="Q82" s="57"/>
      <c r="R82" s="58"/>
      <c r="S82" s="54"/>
      <c r="T82" s="50"/>
      <c r="U82" s="85"/>
      <c r="V82" s="86"/>
    </row>
    <row r="83" spans="1:22">
      <c r="A83" s="62" t="s">
        <v>111</v>
      </c>
      <c r="B83" s="24">
        <v>73</v>
      </c>
      <c r="C83" s="222"/>
      <c r="D83" s="222"/>
      <c r="E83" s="223"/>
      <c r="F83" s="223"/>
      <c r="G83" s="223"/>
      <c r="H83" s="223"/>
      <c r="I83" s="223"/>
      <c r="J83" s="223"/>
      <c r="K83" s="223"/>
      <c r="L83" s="223"/>
      <c r="M83" s="59"/>
      <c r="N83" s="24"/>
      <c r="O83" s="54"/>
      <c r="P83" s="25"/>
      <c r="Q83" s="57"/>
      <c r="R83" s="58"/>
      <c r="S83" s="54"/>
      <c r="T83" s="50"/>
      <c r="U83" s="85"/>
      <c r="V83" s="86"/>
    </row>
    <row r="84" spans="1:22">
      <c r="A84" s="62" t="s">
        <v>111</v>
      </c>
      <c r="B84" s="24">
        <v>74</v>
      </c>
      <c r="C84" s="222"/>
      <c r="D84" s="222"/>
      <c r="E84" s="223"/>
      <c r="F84" s="223"/>
      <c r="G84" s="223"/>
      <c r="H84" s="223"/>
      <c r="I84" s="223"/>
      <c r="J84" s="223"/>
      <c r="K84" s="223"/>
      <c r="L84" s="223"/>
      <c r="M84" s="59"/>
      <c r="N84" s="24"/>
      <c r="O84" s="54"/>
      <c r="P84" s="25"/>
      <c r="Q84" s="57"/>
      <c r="R84" s="58"/>
      <c r="S84" s="54"/>
      <c r="T84" s="50"/>
      <c r="U84" s="85"/>
      <c r="V84" s="86"/>
    </row>
    <row r="85" spans="1:22">
      <c r="A85" s="62" t="s">
        <v>111</v>
      </c>
      <c r="B85" s="24">
        <v>75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59"/>
      <c r="N85" s="24"/>
      <c r="O85" s="54"/>
      <c r="P85" s="25"/>
      <c r="Q85" s="57"/>
      <c r="R85" s="58"/>
      <c r="S85" s="54"/>
      <c r="T85" s="50"/>
      <c r="U85" s="85"/>
      <c r="V85" s="86"/>
    </row>
    <row r="86" spans="1:22">
      <c r="A86" s="62" t="s">
        <v>111</v>
      </c>
      <c r="B86" s="24">
        <v>76</v>
      </c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59"/>
      <c r="N86" s="24"/>
      <c r="O86" s="54"/>
      <c r="P86" s="25"/>
      <c r="Q86" s="57"/>
      <c r="R86" s="58"/>
      <c r="S86" s="54"/>
      <c r="T86" s="50"/>
      <c r="U86" s="85"/>
      <c r="V86" s="86"/>
    </row>
    <row r="87" spans="1:22">
      <c r="A87" s="62" t="s">
        <v>111</v>
      </c>
      <c r="B87" s="24">
        <v>77</v>
      </c>
      <c r="C87" s="222"/>
      <c r="D87" s="222"/>
      <c r="E87" s="223"/>
      <c r="F87" s="223"/>
      <c r="G87" s="223"/>
      <c r="H87" s="223"/>
      <c r="I87" s="223"/>
      <c r="J87" s="223"/>
      <c r="K87" s="223"/>
      <c r="L87" s="223"/>
      <c r="M87" s="59"/>
      <c r="N87" s="24"/>
      <c r="O87" s="54"/>
      <c r="P87" s="25"/>
      <c r="Q87" s="57"/>
      <c r="R87" s="58"/>
      <c r="S87" s="54"/>
      <c r="T87" s="50"/>
      <c r="U87" s="85"/>
      <c r="V87" s="86"/>
    </row>
    <row r="88" spans="1:22">
      <c r="A88" s="62" t="s">
        <v>111</v>
      </c>
      <c r="B88" s="24">
        <v>78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59"/>
      <c r="N88" s="24"/>
      <c r="O88" s="54"/>
      <c r="P88" s="25"/>
      <c r="Q88" s="57"/>
      <c r="R88" s="58"/>
      <c r="S88" s="54"/>
      <c r="T88" s="50"/>
      <c r="U88" s="85"/>
      <c r="V88" s="86"/>
    </row>
    <row r="89" spans="1:22">
      <c r="A89" s="62" t="s">
        <v>111</v>
      </c>
      <c r="B89" s="24">
        <v>79</v>
      </c>
      <c r="C89" s="222"/>
      <c r="D89" s="222"/>
      <c r="E89" s="223"/>
      <c r="F89" s="223"/>
      <c r="G89" s="223"/>
      <c r="H89" s="223"/>
      <c r="I89" s="223"/>
      <c r="J89" s="223"/>
      <c r="K89" s="223"/>
      <c r="L89" s="223"/>
      <c r="M89" s="59"/>
      <c r="N89" s="24"/>
      <c r="O89" s="54"/>
      <c r="P89" s="25"/>
      <c r="Q89" s="57"/>
      <c r="R89" s="58"/>
      <c r="S89" s="54"/>
      <c r="T89" s="50"/>
      <c r="U89" s="85"/>
      <c r="V89" s="86"/>
    </row>
    <row r="90" spans="1:22">
      <c r="A90" s="62" t="s">
        <v>111</v>
      </c>
      <c r="B90" s="24">
        <v>80</v>
      </c>
      <c r="C90" s="222"/>
      <c r="D90" s="222"/>
      <c r="E90" s="223"/>
      <c r="F90" s="223"/>
      <c r="G90" s="223"/>
      <c r="H90" s="223"/>
      <c r="I90" s="223"/>
      <c r="J90" s="223"/>
      <c r="K90" s="223"/>
      <c r="L90" s="223"/>
      <c r="M90" s="59"/>
      <c r="N90" s="24"/>
      <c r="O90" s="54"/>
      <c r="P90" s="25"/>
      <c r="Q90" s="57"/>
      <c r="R90" s="58"/>
      <c r="S90" s="54"/>
      <c r="T90" s="50"/>
      <c r="U90" s="85"/>
      <c r="V90" s="86"/>
    </row>
    <row r="91" spans="1:22">
      <c r="A91" s="62" t="s">
        <v>111</v>
      </c>
      <c r="B91" s="24">
        <v>81</v>
      </c>
      <c r="C91" s="222"/>
      <c r="D91" s="222"/>
      <c r="E91" s="223"/>
      <c r="F91" s="223"/>
      <c r="G91" s="223"/>
      <c r="H91" s="223"/>
      <c r="I91" s="223"/>
      <c r="J91" s="223"/>
      <c r="K91" s="223"/>
      <c r="L91" s="223"/>
      <c r="M91" s="59"/>
      <c r="N91" s="24"/>
      <c r="O91" s="54"/>
      <c r="P91" s="25"/>
      <c r="Q91" s="57"/>
      <c r="R91" s="58"/>
      <c r="S91" s="54"/>
      <c r="T91" s="50"/>
      <c r="U91" s="85"/>
      <c r="V91" s="86"/>
    </row>
    <row r="92" spans="1:22">
      <c r="A92" s="62" t="s">
        <v>111</v>
      </c>
      <c r="B92" s="24">
        <v>82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59"/>
      <c r="N92" s="24"/>
      <c r="O92" s="54"/>
      <c r="P92" s="25"/>
      <c r="Q92" s="57"/>
      <c r="R92" s="58"/>
      <c r="S92" s="54"/>
      <c r="T92" s="50"/>
      <c r="U92" s="85"/>
      <c r="V92" s="86"/>
    </row>
    <row r="93" spans="1:22">
      <c r="A93" s="62" t="s">
        <v>111</v>
      </c>
      <c r="B93" s="24">
        <v>83</v>
      </c>
      <c r="C93" s="222"/>
      <c r="D93" s="222"/>
      <c r="E93" s="223"/>
      <c r="F93" s="223"/>
      <c r="G93" s="223"/>
      <c r="H93" s="223"/>
      <c r="I93" s="223"/>
      <c r="J93" s="223"/>
      <c r="K93" s="223"/>
      <c r="L93" s="223"/>
      <c r="M93" s="59"/>
      <c r="N93" s="24"/>
      <c r="O93" s="54"/>
      <c r="P93" s="25"/>
      <c r="Q93" s="57"/>
      <c r="R93" s="58"/>
      <c r="S93" s="54"/>
      <c r="T93" s="50"/>
      <c r="U93" s="85"/>
      <c r="V93" s="86"/>
    </row>
    <row r="94" spans="1:22">
      <c r="A94" s="62" t="s">
        <v>111</v>
      </c>
      <c r="B94" s="24">
        <v>84</v>
      </c>
      <c r="C94" s="222"/>
      <c r="D94" s="222"/>
      <c r="E94" s="223"/>
      <c r="F94" s="223"/>
      <c r="G94" s="223"/>
      <c r="H94" s="223"/>
      <c r="I94" s="223"/>
      <c r="J94" s="223"/>
      <c r="K94" s="223"/>
      <c r="L94" s="223"/>
      <c r="M94" s="59"/>
      <c r="N94" s="24"/>
      <c r="O94" s="54"/>
      <c r="P94" s="25"/>
      <c r="Q94" s="57"/>
      <c r="R94" s="58"/>
      <c r="S94" s="54"/>
      <c r="T94" s="50"/>
      <c r="U94" s="85"/>
      <c r="V94" s="86"/>
    </row>
    <row r="95" spans="1:22">
      <c r="A95" s="62" t="s">
        <v>111</v>
      </c>
      <c r="B95" s="24">
        <v>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59"/>
      <c r="N95" s="24"/>
      <c r="O95" s="54"/>
      <c r="P95" s="25"/>
      <c r="Q95" s="57"/>
      <c r="R95" s="58"/>
      <c r="S95" s="54"/>
      <c r="T95" s="50"/>
      <c r="U95" s="85"/>
      <c r="V95" s="86"/>
    </row>
    <row r="96" spans="1:22">
      <c r="A96" s="62" t="s">
        <v>111</v>
      </c>
      <c r="B96" s="24">
        <v>86</v>
      </c>
      <c r="C96" s="222"/>
      <c r="D96" s="222"/>
      <c r="E96" s="223"/>
      <c r="F96" s="223"/>
      <c r="G96" s="223"/>
      <c r="H96" s="223"/>
      <c r="I96" s="223"/>
      <c r="J96" s="223"/>
      <c r="K96" s="223"/>
      <c r="L96" s="223"/>
      <c r="M96" s="59"/>
      <c r="N96" s="24"/>
      <c r="O96" s="54"/>
      <c r="P96" s="25"/>
      <c r="Q96" s="57"/>
      <c r="R96" s="58"/>
      <c r="S96" s="54"/>
      <c r="T96" s="50"/>
      <c r="U96" s="85"/>
      <c r="V96" s="86"/>
    </row>
    <row r="97" spans="1:22">
      <c r="A97" s="62" t="s">
        <v>111</v>
      </c>
      <c r="B97" s="24">
        <v>87</v>
      </c>
      <c r="C97" s="222"/>
      <c r="D97" s="222"/>
      <c r="E97" s="223"/>
      <c r="F97" s="223"/>
      <c r="G97" s="223"/>
      <c r="H97" s="223"/>
      <c r="I97" s="223"/>
      <c r="J97" s="223"/>
      <c r="K97" s="223"/>
      <c r="L97" s="223"/>
      <c r="M97" s="59"/>
      <c r="N97" s="24"/>
      <c r="O97" s="54"/>
      <c r="P97" s="25"/>
      <c r="Q97" s="57"/>
      <c r="R97" s="58"/>
      <c r="S97" s="54"/>
      <c r="T97" s="50"/>
      <c r="U97" s="85"/>
      <c r="V97" s="86"/>
    </row>
    <row r="98" spans="1:22">
      <c r="A98" s="62" t="s">
        <v>111</v>
      </c>
      <c r="B98" s="24">
        <v>88</v>
      </c>
      <c r="C98" s="222"/>
      <c r="D98" s="222"/>
      <c r="E98" s="223"/>
      <c r="F98" s="223"/>
      <c r="G98" s="223"/>
      <c r="H98" s="223"/>
      <c r="I98" s="223"/>
      <c r="J98" s="223"/>
      <c r="K98" s="223"/>
      <c r="L98" s="223"/>
      <c r="M98" s="59"/>
      <c r="N98" s="24"/>
      <c r="O98" s="54"/>
      <c r="P98" s="25"/>
      <c r="Q98" s="57"/>
      <c r="R98" s="58"/>
      <c r="S98" s="54"/>
      <c r="T98" s="50"/>
      <c r="U98" s="85"/>
      <c r="V98" s="86"/>
    </row>
    <row r="99" spans="1:22">
      <c r="A99" s="62" t="s">
        <v>111</v>
      </c>
      <c r="B99" s="24">
        <v>89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59"/>
      <c r="N99" s="24"/>
      <c r="O99" s="54"/>
      <c r="P99" s="25"/>
      <c r="Q99" s="57"/>
      <c r="R99" s="58"/>
      <c r="S99" s="54"/>
      <c r="T99" s="50"/>
      <c r="U99" s="85"/>
      <c r="V99" s="86"/>
    </row>
    <row r="100" spans="1:22">
      <c r="A100" s="62" t="s">
        <v>111</v>
      </c>
      <c r="B100" s="24">
        <v>90</v>
      </c>
      <c r="C100" s="222"/>
      <c r="D100" s="222"/>
      <c r="E100" s="223"/>
      <c r="F100" s="223"/>
      <c r="G100" s="223"/>
      <c r="H100" s="223"/>
      <c r="I100" s="223"/>
      <c r="J100" s="223"/>
      <c r="K100" s="223"/>
      <c r="L100" s="223"/>
      <c r="M100" s="59"/>
      <c r="N100" s="24"/>
      <c r="O100" s="54"/>
      <c r="P100" s="25"/>
      <c r="Q100" s="57"/>
      <c r="R100" s="58"/>
      <c r="S100" s="54"/>
      <c r="T100" s="50"/>
      <c r="U100" s="85"/>
      <c r="V100" s="86"/>
    </row>
    <row r="101" spans="1:22">
      <c r="A101" s="62" t="s">
        <v>111</v>
      </c>
      <c r="B101" s="24">
        <v>91</v>
      </c>
      <c r="C101" s="222"/>
      <c r="D101" s="222"/>
      <c r="E101" s="223"/>
      <c r="F101" s="223"/>
      <c r="G101" s="223"/>
      <c r="H101" s="223"/>
      <c r="I101" s="223"/>
      <c r="J101" s="223"/>
      <c r="K101" s="223"/>
      <c r="L101" s="223"/>
      <c r="M101" s="59"/>
      <c r="N101" s="24"/>
      <c r="O101" s="54"/>
      <c r="P101" s="25"/>
      <c r="Q101" s="57"/>
      <c r="R101" s="58"/>
      <c r="S101" s="54"/>
      <c r="T101" s="50"/>
      <c r="U101" s="85"/>
      <c r="V101" s="86"/>
    </row>
    <row r="102" spans="1:22">
      <c r="A102" s="62" t="s">
        <v>111</v>
      </c>
      <c r="B102" s="24">
        <v>92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59"/>
      <c r="N102" s="24"/>
      <c r="O102" s="54"/>
      <c r="P102" s="25"/>
      <c r="Q102" s="57"/>
      <c r="R102" s="58"/>
      <c r="S102" s="54"/>
      <c r="T102" s="50"/>
      <c r="U102" s="85"/>
      <c r="V102" s="86"/>
    </row>
    <row r="103" spans="1:22">
      <c r="A103" s="62" t="s">
        <v>111</v>
      </c>
      <c r="B103" s="24">
        <v>93</v>
      </c>
      <c r="C103" s="222"/>
      <c r="D103" s="222"/>
      <c r="E103" s="223"/>
      <c r="F103" s="223"/>
      <c r="G103" s="223"/>
      <c r="H103" s="223"/>
      <c r="I103" s="223"/>
      <c r="J103" s="223"/>
      <c r="K103" s="223"/>
      <c r="L103" s="223"/>
      <c r="M103" s="59"/>
      <c r="N103" s="24"/>
      <c r="O103" s="54"/>
      <c r="P103" s="25"/>
      <c r="Q103" s="57"/>
      <c r="R103" s="58"/>
      <c r="S103" s="54"/>
      <c r="T103" s="50"/>
      <c r="U103" s="85"/>
      <c r="V103" s="86"/>
    </row>
    <row r="104" spans="1:22">
      <c r="A104" s="62" t="s">
        <v>111</v>
      </c>
      <c r="B104" s="24">
        <v>94</v>
      </c>
      <c r="C104" s="222"/>
      <c r="D104" s="222"/>
      <c r="E104" s="223"/>
      <c r="F104" s="223"/>
      <c r="G104" s="223"/>
      <c r="H104" s="223"/>
      <c r="I104" s="223"/>
      <c r="J104" s="223"/>
      <c r="K104" s="223"/>
      <c r="L104" s="223"/>
      <c r="M104" s="59"/>
      <c r="N104" s="24"/>
      <c r="O104" s="54"/>
      <c r="P104" s="25"/>
      <c r="Q104" s="57"/>
      <c r="R104" s="58"/>
      <c r="S104" s="54"/>
      <c r="T104" s="50"/>
      <c r="U104" s="85"/>
      <c r="V104" s="86"/>
    </row>
    <row r="105" spans="1:22">
      <c r="A105" s="62" t="s">
        <v>111</v>
      </c>
      <c r="B105" s="24">
        <v>95</v>
      </c>
      <c r="C105" s="222"/>
      <c r="D105" s="222"/>
      <c r="E105" s="223"/>
      <c r="F105" s="223"/>
      <c r="G105" s="223"/>
      <c r="H105" s="223"/>
      <c r="I105" s="223"/>
      <c r="J105" s="223"/>
      <c r="K105" s="223"/>
      <c r="L105" s="223"/>
      <c r="M105" s="59"/>
      <c r="N105" s="24"/>
      <c r="O105" s="54"/>
      <c r="P105" s="25"/>
      <c r="Q105" s="57"/>
      <c r="R105" s="58"/>
      <c r="S105" s="54"/>
      <c r="T105" s="50"/>
      <c r="U105" s="85"/>
      <c r="V105" s="86"/>
    </row>
    <row r="106" spans="1:22">
      <c r="A106" s="62" t="s">
        <v>111</v>
      </c>
      <c r="B106" s="24">
        <v>96</v>
      </c>
      <c r="C106" s="222"/>
      <c r="D106" s="222"/>
      <c r="E106" s="223"/>
      <c r="F106" s="223"/>
      <c r="G106" s="223"/>
      <c r="H106" s="223"/>
      <c r="I106" s="223"/>
      <c r="J106" s="223"/>
      <c r="K106" s="223"/>
      <c r="L106" s="223"/>
      <c r="M106" s="59"/>
      <c r="N106" s="24"/>
      <c r="O106" s="54"/>
      <c r="P106" s="25"/>
      <c r="Q106" s="57"/>
      <c r="R106" s="58"/>
      <c r="S106" s="54"/>
      <c r="T106" s="50"/>
      <c r="U106" s="85"/>
      <c r="V106" s="86"/>
    </row>
    <row r="107" spans="1:22">
      <c r="A107" s="62" t="s">
        <v>111</v>
      </c>
      <c r="B107" s="24">
        <v>97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59"/>
      <c r="N107" s="24"/>
      <c r="O107" s="54"/>
      <c r="P107" s="25"/>
      <c r="Q107" s="57"/>
      <c r="R107" s="58"/>
      <c r="S107" s="54"/>
      <c r="T107" s="50"/>
      <c r="U107" s="85"/>
      <c r="V107" s="86"/>
    </row>
    <row r="108" spans="1:22">
      <c r="A108" s="62" t="s">
        <v>111</v>
      </c>
      <c r="B108" s="24">
        <v>98</v>
      </c>
      <c r="C108" s="222"/>
      <c r="D108" s="222"/>
      <c r="E108" s="223"/>
      <c r="F108" s="223"/>
      <c r="G108" s="223"/>
      <c r="H108" s="223"/>
      <c r="I108" s="223"/>
      <c r="J108" s="223"/>
      <c r="K108" s="223"/>
      <c r="L108" s="223"/>
      <c r="M108" s="59"/>
      <c r="N108" s="24"/>
      <c r="O108" s="54"/>
      <c r="P108" s="25"/>
      <c r="Q108" s="57"/>
      <c r="R108" s="58"/>
      <c r="S108" s="54"/>
      <c r="T108" s="50"/>
      <c r="U108" s="85"/>
      <c r="V108" s="86"/>
    </row>
    <row r="109" spans="1:22">
      <c r="A109" s="62" t="s">
        <v>111</v>
      </c>
      <c r="B109" s="24">
        <v>99</v>
      </c>
      <c r="C109" s="222"/>
      <c r="D109" s="222"/>
      <c r="E109" s="223"/>
      <c r="F109" s="223"/>
      <c r="G109" s="223"/>
      <c r="H109" s="223"/>
      <c r="I109" s="223"/>
      <c r="J109" s="223"/>
      <c r="K109" s="223"/>
      <c r="L109" s="223"/>
      <c r="M109" s="59"/>
      <c r="N109" s="24"/>
      <c r="O109" s="54"/>
      <c r="P109" s="25"/>
      <c r="Q109" s="57"/>
      <c r="R109" s="58"/>
      <c r="S109" s="54"/>
      <c r="T109" s="50"/>
      <c r="U109" s="85"/>
      <c r="V109" s="86"/>
    </row>
    <row r="110" spans="1:22">
      <c r="V110" s="86"/>
    </row>
    <row r="111" spans="1:22">
      <c r="V111" s="86"/>
    </row>
    <row r="112" spans="1:22">
      <c r="V112" s="86"/>
    </row>
  </sheetData>
  <sheetProtection algorithmName="SHA-512" hashValue="LDj+B4TQsz7a8GGy/2RMxaT1rWCoHrjEqxz/bt0Mhn2F+XTTMMBSWNkwigw7TrPFxSDLQxv/vYk28+dcyKcQHg==" saltValue="foFeNPpyz6V618uI6SDxtg==" spinCount="100000" sheet="1" objects="1" scenarios="1"/>
  <mergeCells count="321">
    <mergeCell ref="C98:D98"/>
    <mergeCell ref="E98:G98"/>
    <mergeCell ref="H98:L98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9:D99"/>
    <mergeCell ref="E99:G99"/>
    <mergeCell ref="H99:L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B2:D2"/>
    <mergeCell ref="E2:G2"/>
    <mergeCell ref="I2:J2"/>
    <mergeCell ref="B3:D3"/>
    <mergeCell ref="E3:J3"/>
    <mergeCell ref="B4:D4"/>
    <mergeCell ref="E4:F4"/>
    <mergeCell ref="G4:J4"/>
    <mergeCell ref="M8:M9"/>
    <mergeCell ref="V8:V9"/>
    <mergeCell ref="W8:W9"/>
    <mergeCell ref="A8:A9"/>
    <mergeCell ref="A10:P10"/>
    <mergeCell ref="B6:C6"/>
    <mergeCell ref="D6:F6"/>
    <mergeCell ref="B8:B9"/>
    <mergeCell ref="C8:D9"/>
    <mergeCell ref="E8:G9"/>
    <mergeCell ref="H8:L9"/>
    <mergeCell ref="Q8:R8"/>
    <mergeCell ref="T3:T6"/>
    <mergeCell ref="T8:T9"/>
  </mergeCells>
  <phoneticPr fontId="1" type="fullwidthKatakana"/>
  <conditionalFormatting sqref="C11:C109">
    <cfRule type="expression" dxfId="148" priority="7" aboveAverage="1">
      <formula>AND(S11&lt;&gt;"",S11&lt;&gt;0,C11="")</formula>
    </cfRule>
  </conditionalFormatting>
  <conditionalFormatting sqref="D11:D109">
    <cfRule type="expression" dxfId="147" priority="689" aboveAverage="1">
      <formula>AND(U11&lt;&gt;"",U11&lt;&gt;0,D11="")</formula>
    </cfRule>
  </conditionalFormatting>
  <conditionalFormatting sqref="E11:E109">
    <cfRule type="expression" dxfId="146" priority="16" aboveAverage="1">
      <formula>AND(S11&lt;&gt;"",S11&lt;&gt;0,E11="")</formula>
    </cfRule>
  </conditionalFormatting>
  <conditionalFormatting sqref="F11:F109">
    <cfRule type="expression" dxfId="145" priority="685" aboveAverage="1">
      <formula>AND(U11&lt;&gt;"",U11&lt;&gt;0,F11="")</formula>
    </cfRule>
  </conditionalFormatting>
  <conditionalFormatting sqref="G11:G109">
    <cfRule type="expression" dxfId="144" priority="790" aboveAverage="1">
      <formula>AND(V14&lt;&gt;"",V14&lt;&gt;0,G11="")</formula>
    </cfRule>
  </conditionalFormatting>
  <conditionalFormatting sqref="H11:H109">
    <cfRule type="expression" dxfId="143" priority="15" aboveAverage="1">
      <formula>AND(S11&lt;&gt;"",S11&lt;&gt;0,H11="")</formula>
    </cfRule>
  </conditionalFormatting>
  <conditionalFormatting sqref="I11:I109 L11:L109">
    <cfRule type="expression" dxfId="142" priority="687" aboveAverage="1">
      <formula>AND(U11&lt;&gt;"",U11&lt;&gt;0,I11="")</formula>
    </cfRule>
  </conditionalFormatting>
  <conditionalFormatting sqref="J11:K109">
    <cfRule type="expression" dxfId="141" priority="792" aboveAverage="1">
      <formula>AND(V14&lt;&gt;"",V14&lt;&gt;0,J11="")</formula>
    </cfRule>
  </conditionalFormatting>
  <conditionalFormatting sqref="M11:M109">
    <cfRule type="expression" dxfId="140" priority="14" aboveAverage="1">
      <formula>AND(S11&lt;&gt;"",S11&lt;&gt;0,OR(M11="",M11=0))</formula>
    </cfRule>
  </conditionalFormatting>
  <conditionalFormatting sqref="N11:N109">
    <cfRule type="expression" dxfId="139" priority="13" aboveAverage="1">
      <formula>AND(S11&lt;&gt;"",S11&lt;&gt;0,N11="")</formula>
    </cfRule>
  </conditionalFormatting>
  <conditionalFormatting sqref="O11:O109">
    <cfRule type="expression" dxfId="138" priority="12" aboveAverage="1">
      <formula>AND(S11&lt;&gt;"",S11&lt;&gt;0,OR(O11="",O11=0))</formula>
    </cfRule>
  </conditionalFormatting>
  <conditionalFormatting sqref="P11:P109">
    <cfRule type="expression" dxfId="137" priority="664" aboveAverage="1">
      <formula>AND(S11&lt;&gt;"",S11&lt;&gt;0,P11="")</formula>
    </cfRule>
    <cfRule type="expression" dxfId="136" priority="665" aboveAverage="1">
      <formula>AND(NOT(O11=""),P11="")</formula>
    </cfRule>
  </conditionalFormatting>
  <conditionalFormatting sqref="Q11:Q109">
    <cfRule type="expression" dxfId="135" priority="10" aboveAverage="1">
      <formula>AND(S11&lt;&gt;"",S11&lt;&gt;0,OR(Q11="",Q11=0))</formula>
    </cfRule>
  </conditionalFormatting>
  <conditionalFormatting sqref="R11:R109">
    <cfRule type="expression" dxfId="134" priority="2" aboveAverage="1">
      <formula>AND(S11&lt;&gt;"",S11&lt;&gt;0,OR(R11="",R11=0))</formula>
    </cfRule>
  </conditionalFormatting>
  <conditionalFormatting sqref="T3">
    <cfRule type="expression" dxfId="133" priority="3" aboveAverage="1">
      <formula>LEN(T3)&gt;400</formula>
    </cfRule>
  </conditionalFormatting>
  <conditionalFormatting sqref="T11:T109">
    <cfRule type="expression" dxfId="132" priority="5" aboveAverage="1">
      <formula>LEN(T11)&gt;400</formula>
    </cfRule>
  </conditionalFormatting>
  <dataValidations disablePrompts="0" count="8">
    <dataValidation type="list" errorStyle="stop" imeMode="noControl" operator="between" allowBlank="1" showDropDown="0" showInputMessage="1" showErrorMessage="1" sqref="P11:P109">
      <formula1><![CDATA["税込み,税抜き"]]></formula1>
    </dataValidation>
    <dataValidation type="whole" errorStyle="stop" imeMode="noControl" operator="between" allowBlank="1" showDropDown="0" showInputMessage="1" showErrorMessage="1" sqref="R11:R109">
      <formula1><![CDATA[0]]></formula1>
      <formula2><![CDATA[999999999999]]></formula2>
    </dataValidation>
    <dataValidation type="custom" errorStyle="stop" imeMode="noControl" operator="between" allowBlank="1" showDropDown="0" showInputMessage="1" showErrorMessage="1" sqref="M11:M109">
      <formula1><![CDATA[AND(_xlfn.NUMBERVALUE(M11)>=-99999999,_xlfn.NUMBERVALUE(M11)<=99999999,M11*1000=INT(M11*1000))]]></formula1>
    </dataValidation>
    <dataValidation type="date" errorStyle="stop" imeMode="noControl" operator="between" allowBlank="1" showDropDown="0" showInputMessage="1" showErrorMessage="1" sqref="C11:D109">
      <formula1><![CDATA[1]]></formula1>
      <formula2><![CDATA[2958465]]></formula2>
    </dataValidation>
    <dataValidation type="custom" errorStyle="warning" imeMode="noControl" operator="between" allowBlank="1" showDropDown="0" showInputMessage="1" showErrorMessage="1" errorTitle="文字数オーバー" error="記録できる文字数を超えています。修正してください。" sqref="T11:T109 T3">
      <formula1><![CDATA[LEN(T3)<=400]]></formula1>
    </dataValidation>
    <dataValidation type="custom" errorStyle="stop" imeMode="noControl" operator="between" allowBlank="1" showDropDown="0" showInputMessage="1" showErrorMessage="1" sqref="O11:O109 Q11:Q109 S11:S109">
      <formula1><![CDATA[AND(_xlfn.NUMBERVALUE(O11)>=-999999999999,_xlfn.NUMBERVALUE(O11)<=999999999999,O11*1000=INT(O11*1000))]]></formula1>
    </dataValidation>
    <dataValidation type="custom" errorStyle="stop" imeMode="noControl" operator="between" allowBlank="1" showDropDown="0" showInputMessage="1" showErrorMessage="1" sqref="N11:N109">
      <formula1><![CDATA[LEN(N11)<=10]]></formula1>
    </dataValidation>
    <dataValidation type="list" errorStyle="stop" imeMode="noControl" operator="between" allowBlank="1" showDropDown="0" showInputMessage="1" showErrorMessage="1" sqref="A11:A109">
      <formula1><![CDATA["　,リ"]]></formula1>
    </dataValidation>
  </dataValidations>
  <hyperlinks>
    <hyperlink ref="S6" location="経費明細表!A1" display="シート：経費明細表へ戻る"/>
  </hyperlink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 xmlns:x14="http://schemas.microsoft.com/office/spreadsheetml/2009/9/main">
        <x14:conditionalFormatting xmlns:xm="http://schemas.microsoft.com/office/excel/2006/main">
          <x14:cfRule type="expression" priority="1" id="{B9FE65F1-BC78-4DC6-99B4-34093D78339B}">
            <xm:f>AND($A11="リ",経費明細表!$E$30="")</xm:f>
            <x14:dxf>
              <fill xmlns="http://schemas.openxmlformats.org/spreadsheetml/2006/main">
                <gradientFill degree="90">
                  <stop position="0">
                    <color rgb="FFFF5B5B"/>
                  </stop>
                  <stop position="1">
                    <color rgb="FFFF5B5B"/>
                  </stop>
                </gradientFill>
              </fill>
            </x14:dxf>
          </x14:cfRule>
          <xm:sqref>A11:A109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1" t="s">
        <v>0</v>
      </c>
      <c r="C2" s="162"/>
      <c r="D2" s="163"/>
      <c r="E2" s="215" t="str">
        <f>IF(経費明細表!E2="","",経費明細表!E2)</f>
        <v>R2138U00509</v>
      </c>
      <c r="F2" s="216"/>
      <c r="G2" s="217"/>
      <c r="H2" s="2" t="s">
        <v>1</v>
      </c>
      <c r="I2" s="218" t="str">
        <f>IF(経費明細表!I2="","",経費明細表!I2)</f>
        <v>000</v>
      </c>
      <c r="J2" s="218"/>
      <c r="N2" s="1" t="s">
        <v>43</v>
      </c>
      <c r="P2" s="19"/>
      <c r="T2" s="51" t="s">
        <v>102</v>
      </c>
    </row>
    <row r="3" spans="2:20" s="1" customFormat="1" ht="18.75" customHeight="1">
      <c r="B3" s="161" t="s">
        <v>2</v>
      </c>
      <c r="C3" s="162"/>
      <c r="D3" s="163"/>
      <c r="E3" s="218" t="str">
        <f>IF(経費明細表!E3="","",経費明細表!E3)</f>
        <v>株式会社トモノカイ</v>
      </c>
      <c r="F3" s="218"/>
      <c r="G3" s="218"/>
      <c r="H3" s="218"/>
      <c r="I3" s="218"/>
      <c r="J3" s="218"/>
      <c r="N3" s="1" t="s">
        <v>44</v>
      </c>
      <c r="P3" s="19"/>
      <c r="T3" s="228"/>
    </row>
    <row r="4" spans="2:20" s="1" customFormat="1" ht="18.75" customHeight="1">
      <c r="B4" s="161" t="s">
        <v>18</v>
      </c>
      <c r="C4" s="162"/>
      <c r="D4" s="163"/>
      <c r="E4" s="219" t="str">
        <f>IF(経費明細表!E4="","",経費明細表!E4)</f>
        <v>中小企業者等</v>
      </c>
      <c r="F4" s="220"/>
      <c r="G4" s="219" t="str">
        <f>IF(経費明細表!G4="","",経費明細表!G4)</f>
        <v>通常枠</v>
      </c>
      <c r="H4" s="221"/>
      <c r="I4" s="221"/>
      <c r="J4" s="220"/>
      <c r="N4" s="1" t="s">
        <v>45</v>
      </c>
      <c r="P4" s="19"/>
      <c r="T4" s="229"/>
    </row>
    <row r="5" spans="2:20">
      <c r="T5" s="229"/>
    </row>
    <row r="6" spans="2:20">
      <c r="B6" s="169" t="s">
        <v>30</v>
      </c>
      <c r="C6" s="169"/>
      <c r="D6" s="214" t="s">
        <v>37</v>
      </c>
      <c r="E6" s="214"/>
      <c r="F6" s="214"/>
      <c r="G6" s="1" t="s">
        <v>113</v>
      </c>
      <c r="H6" s="1"/>
      <c r="I6" s="1"/>
      <c r="J6" s="1"/>
      <c r="K6" s="1"/>
      <c r="S6" s="26" t="s">
        <v>54</v>
      </c>
      <c r="T6" s="230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4" t="s">
        <v>159</v>
      </c>
    </row>
    <row r="8" spans="2:20" ht="27" customHeight="1">
      <c r="B8" s="164" t="s">
        <v>29</v>
      </c>
      <c r="C8" s="164" t="s">
        <v>65</v>
      </c>
      <c r="D8" s="164"/>
      <c r="E8" s="164" t="s">
        <v>24</v>
      </c>
      <c r="F8" s="164"/>
      <c r="G8" s="164"/>
      <c r="H8" s="164" t="s">
        <v>25</v>
      </c>
      <c r="I8" s="164"/>
      <c r="J8" s="164"/>
      <c r="K8" s="164"/>
      <c r="L8" s="164"/>
      <c r="M8" s="164" t="s">
        <v>26</v>
      </c>
      <c r="N8" s="164" t="s">
        <v>34</v>
      </c>
      <c r="O8" s="224" t="s">
        <v>66</v>
      </c>
      <c r="P8" s="164"/>
      <c r="Q8" s="158" t="s">
        <v>107</v>
      </c>
      <c r="R8" s="160"/>
      <c r="S8" s="28" t="s">
        <v>108</v>
      </c>
      <c r="T8" s="224" t="s">
        <v>100</v>
      </c>
    </row>
    <row r="9" spans="2:20"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31"/>
    </row>
    <row r="10" spans="2:20">
      <c r="B10" s="23"/>
      <c r="C10" s="234" t="s">
        <v>106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7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22"/>
      <c r="D11" s="222"/>
      <c r="E11" s="223"/>
      <c r="F11" s="223"/>
      <c r="G11" s="223"/>
      <c r="H11" s="223"/>
      <c r="I11" s="223"/>
      <c r="J11" s="223"/>
      <c r="K11" s="223"/>
      <c r="L11" s="223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22"/>
      <c r="D12" s="222"/>
      <c r="E12" s="223"/>
      <c r="F12" s="223"/>
      <c r="G12" s="223"/>
      <c r="H12" s="223"/>
      <c r="I12" s="223"/>
      <c r="J12" s="223"/>
      <c r="K12" s="223"/>
      <c r="L12" s="223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22"/>
      <c r="D13" s="222"/>
      <c r="E13" s="223"/>
      <c r="F13" s="223"/>
      <c r="G13" s="223"/>
      <c r="H13" s="223"/>
      <c r="I13" s="223"/>
      <c r="J13" s="223"/>
      <c r="K13" s="223"/>
      <c r="L13" s="223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22"/>
      <c r="D14" s="222"/>
      <c r="E14" s="223"/>
      <c r="F14" s="223"/>
      <c r="G14" s="223"/>
      <c r="H14" s="223"/>
      <c r="I14" s="223"/>
      <c r="J14" s="223"/>
      <c r="K14" s="223"/>
      <c r="L14" s="223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22"/>
      <c r="D16" s="222"/>
      <c r="E16" s="223"/>
      <c r="F16" s="223"/>
      <c r="G16" s="223"/>
      <c r="H16" s="223"/>
      <c r="I16" s="223"/>
      <c r="J16" s="223"/>
      <c r="K16" s="223"/>
      <c r="L16" s="223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22"/>
      <c r="D18" s="222"/>
      <c r="E18" s="223"/>
      <c r="F18" s="223"/>
      <c r="G18" s="223"/>
      <c r="H18" s="223"/>
      <c r="I18" s="223"/>
      <c r="J18" s="223"/>
      <c r="K18" s="223"/>
      <c r="L18" s="223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22"/>
      <c r="D19" s="222"/>
      <c r="E19" s="223"/>
      <c r="F19" s="223"/>
      <c r="G19" s="223"/>
      <c r="H19" s="223"/>
      <c r="I19" s="223"/>
      <c r="J19" s="223"/>
      <c r="K19" s="223"/>
      <c r="L19" s="223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22"/>
      <c r="D20" s="222"/>
      <c r="E20" s="223"/>
      <c r="F20" s="223"/>
      <c r="G20" s="223"/>
      <c r="H20" s="223"/>
      <c r="I20" s="223"/>
      <c r="J20" s="223"/>
      <c r="K20" s="223"/>
      <c r="L20" s="223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22"/>
      <c r="D21" s="222"/>
      <c r="E21" s="223"/>
      <c r="F21" s="223"/>
      <c r="G21" s="223"/>
      <c r="H21" s="223"/>
      <c r="I21" s="223"/>
      <c r="J21" s="223"/>
      <c r="K21" s="223"/>
      <c r="L21" s="223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22"/>
      <c r="D23" s="222"/>
      <c r="E23" s="223"/>
      <c r="F23" s="223"/>
      <c r="G23" s="223"/>
      <c r="H23" s="223"/>
      <c r="I23" s="223"/>
      <c r="J23" s="223"/>
      <c r="K23" s="223"/>
      <c r="L23" s="223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22"/>
      <c r="D24" s="222"/>
      <c r="E24" s="223"/>
      <c r="F24" s="223"/>
      <c r="G24" s="223"/>
      <c r="H24" s="223"/>
      <c r="I24" s="223"/>
      <c r="J24" s="223"/>
      <c r="K24" s="223"/>
      <c r="L24" s="223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22"/>
      <c r="D26" s="222"/>
      <c r="E26" s="223"/>
      <c r="F26" s="223"/>
      <c r="G26" s="223"/>
      <c r="H26" s="223"/>
      <c r="I26" s="223"/>
      <c r="J26" s="223"/>
      <c r="K26" s="223"/>
      <c r="L26" s="223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22"/>
      <c r="D27" s="222"/>
      <c r="E27" s="223"/>
      <c r="F27" s="223"/>
      <c r="G27" s="223"/>
      <c r="H27" s="223"/>
      <c r="I27" s="223"/>
      <c r="J27" s="223"/>
      <c r="K27" s="223"/>
      <c r="L27" s="223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22"/>
      <c r="D28" s="222"/>
      <c r="E28" s="223"/>
      <c r="F28" s="223"/>
      <c r="G28" s="223"/>
      <c r="H28" s="223"/>
      <c r="I28" s="223"/>
      <c r="J28" s="223"/>
      <c r="K28" s="223"/>
      <c r="L28" s="223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22"/>
      <c r="D29" s="222"/>
      <c r="E29" s="223"/>
      <c r="F29" s="223"/>
      <c r="G29" s="223"/>
      <c r="H29" s="223"/>
      <c r="I29" s="223"/>
      <c r="J29" s="223"/>
      <c r="K29" s="223"/>
      <c r="L29" s="223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22"/>
      <c r="D30" s="222"/>
      <c r="E30" s="223"/>
      <c r="F30" s="223"/>
      <c r="G30" s="223"/>
      <c r="H30" s="223"/>
      <c r="I30" s="223"/>
      <c r="J30" s="223"/>
      <c r="K30" s="223"/>
      <c r="L30" s="223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22"/>
      <c r="D32" s="222"/>
      <c r="E32" s="223"/>
      <c r="F32" s="223"/>
      <c r="G32" s="223"/>
      <c r="H32" s="223"/>
      <c r="I32" s="223"/>
      <c r="J32" s="223"/>
      <c r="K32" s="223"/>
      <c r="L32" s="223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22"/>
      <c r="D33" s="222"/>
      <c r="E33" s="223"/>
      <c r="F33" s="223"/>
      <c r="G33" s="223"/>
      <c r="H33" s="223"/>
      <c r="I33" s="223"/>
      <c r="J33" s="223"/>
      <c r="K33" s="223"/>
      <c r="L33" s="223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22"/>
      <c r="D35" s="222"/>
      <c r="E35" s="223"/>
      <c r="F35" s="223"/>
      <c r="G35" s="223"/>
      <c r="H35" s="223"/>
      <c r="I35" s="223"/>
      <c r="J35" s="223"/>
      <c r="K35" s="223"/>
      <c r="L35" s="223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22"/>
      <c r="D36" s="222"/>
      <c r="E36" s="223"/>
      <c r="F36" s="223"/>
      <c r="G36" s="223"/>
      <c r="H36" s="223"/>
      <c r="I36" s="223"/>
      <c r="J36" s="223"/>
      <c r="K36" s="223"/>
      <c r="L36" s="223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22"/>
      <c r="D37" s="222"/>
      <c r="E37" s="223"/>
      <c r="F37" s="223"/>
      <c r="G37" s="223"/>
      <c r="H37" s="223"/>
      <c r="I37" s="223"/>
      <c r="J37" s="223"/>
      <c r="K37" s="223"/>
      <c r="L37" s="223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22"/>
      <c r="D43" s="222"/>
      <c r="E43" s="223"/>
      <c r="F43" s="223"/>
      <c r="G43" s="223"/>
      <c r="H43" s="223"/>
      <c r="I43" s="223"/>
      <c r="J43" s="223"/>
      <c r="K43" s="223"/>
      <c r="L43" s="223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22"/>
      <c r="D45" s="222"/>
      <c r="E45" s="223"/>
      <c r="F45" s="223"/>
      <c r="G45" s="223"/>
      <c r="H45" s="223"/>
      <c r="I45" s="223"/>
      <c r="J45" s="223"/>
      <c r="K45" s="223"/>
      <c r="L45" s="223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22"/>
      <c r="D47" s="222"/>
      <c r="E47" s="223"/>
      <c r="F47" s="223"/>
      <c r="G47" s="223"/>
      <c r="H47" s="223"/>
      <c r="I47" s="223"/>
      <c r="J47" s="223"/>
      <c r="K47" s="223"/>
      <c r="L47" s="223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22"/>
      <c r="D48" s="222"/>
      <c r="E48" s="223"/>
      <c r="F48" s="223"/>
      <c r="G48" s="223"/>
      <c r="H48" s="223"/>
      <c r="I48" s="223"/>
      <c r="J48" s="223"/>
      <c r="K48" s="223"/>
      <c r="L48" s="223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22"/>
      <c r="D49" s="222"/>
      <c r="E49" s="223"/>
      <c r="F49" s="223"/>
      <c r="G49" s="223"/>
      <c r="H49" s="223"/>
      <c r="I49" s="223"/>
      <c r="J49" s="223"/>
      <c r="K49" s="223"/>
      <c r="L49" s="223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22"/>
      <c r="D51" s="222"/>
      <c r="E51" s="223"/>
      <c r="F51" s="223"/>
      <c r="G51" s="223"/>
      <c r="H51" s="223"/>
      <c r="I51" s="223"/>
      <c r="J51" s="223"/>
      <c r="K51" s="223"/>
      <c r="L51" s="223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22"/>
      <c r="D52" s="222"/>
      <c r="E52" s="223"/>
      <c r="F52" s="223"/>
      <c r="G52" s="223"/>
      <c r="H52" s="223"/>
      <c r="I52" s="223"/>
      <c r="J52" s="223"/>
      <c r="K52" s="223"/>
      <c r="L52" s="223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22"/>
      <c r="D54" s="222"/>
      <c r="E54" s="223"/>
      <c r="F54" s="223"/>
      <c r="G54" s="223"/>
      <c r="H54" s="223"/>
      <c r="I54" s="223"/>
      <c r="J54" s="223"/>
      <c r="K54" s="223"/>
      <c r="L54" s="223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22"/>
      <c r="D56" s="222"/>
      <c r="E56" s="223"/>
      <c r="F56" s="223"/>
      <c r="G56" s="223"/>
      <c r="H56" s="223"/>
      <c r="I56" s="223"/>
      <c r="J56" s="223"/>
      <c r="K56" s="223"/>
      <c r="L56" s="223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22"/>
      <c r="D57" s="222"/>
      <c r="E57" s="223"/>
      <c r="F57" s="223"/>
      <c r="G57" s="223"/>
      <c r="H57" s="223"/>
      <c r="I57" s="223"/>
      <c r="J57" s="223"/>
      <c r="K57" s="223"/>
      <c r="L57" s="223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22"/>
      <c r="D59" s="222"/>
      <c r="E59" s="223"/>
      <c r="F59" s="223"/>
      <c r="G59" s="223"/>
      <c r="H59" s="223"/>
      <c r="I59" s="223"/>
      <c r="J59" s="223"/>
      <c r="K59" s="223"/>
      <c r="L59" s="223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22"/>
      <c r="D60" s="222"/>
      <c r="E60" s="223"/>
      <c r="F60" s="223"/>
      <c r="G60" s="223"/>
      <c r="H60" s="223"/>
      <c r="I60" s="223"/>
      <c r="J60" s="223"/>
      <c r="K60" s="223"/>
      <c r="L60" s="223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22"/>
      <c r="D62" s="222"/>
      <c r="E62" s="223"/>
      <c r="F62" s="223"/>
      <c r="G62" s="223"/>
      <c r="H62" s="223"/>
      <c r="I62" s="223"/>
      <c r="J62" s="223"/>
      <c r="K62" s="223"/>
      <c r="L62" s="223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22"/>
      <c r="D63" s="222"/>
      <c r="E63" s="223"/>
      <c r="F63" s="223"/>
      <c r="G63" s="223"/>
      <c r="H63" s="223"/>
      <c r="I63" s="223"/>
      <c r="J63" s="223"/>
      <c r="K63" s="223"/>
      <c r="L63" s="223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22"/>
      <c r="D64" s="222"/>
      <c r="E64" s="223"/>
      <c r="F64" s="223"/>
      <c r="G64" s="223"/>
      <c r="H64" s="223"/>
      <c r="I64" s="223"/>
      <c r="J64" s="223"/>
      <c r="K64" s="223"/>
      <c r="L64" s="223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22"/>
      <c r="D66" s="222"/>
      <c r="E66" s="223"/>
      <c r="F66" s="223"/>
      <c r="G66" s="223"/>
      <c r="H66" s="223"/>
      <c r="I66" s="223"/>
      <c r="J66" s="223"/>
      <c r="K66" s="223"/>
      <c r="L66" s="223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22"/>
      <c r="D67" s="222"/>
      <c r="E67" s="223"/>
      <c r="F67" s="223"/>
      <c r="G67" s="223"/>
      <c r="H67" s="223"/>
      <c r="I67" s="223"/>
      <c r="J67" s="223"/>
      <c r="K67" s="223"/>
      <c r="L67" s="223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22"/>
      <c r="D69" s="222"/>
      <c r="E69" s="223"/>
      <c r="F69" s="223"/>
      <c r="G69" s="223"/>
      <c r="H69" s="223"/>
      <c r="I69" s="223"/>
      <c r="J69" s="223"/>
      <c r="K69" s="223"/>
      <c r="L69" s="223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22"/>
      <c r="D70" s="222"/>
      <c r="E70" s="223"/>
      <c r="F70" s="223"/>
      <c r="G70" s="223"/>
      <c r="H70" s="223"/>
      <c r="I70" s="223"/>
      <c r="J70" s="223"/>
      <c r="K70" s="223"/>
      <c r="L70" s="223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22"/>
      <c r="D71" s="222"/>
      <c r="E71" s="223"/>
      <c r="F71" s="223"/>
      <c r="G71" s="223"/>
      <c r="H71" s="223"/>
      <c r="I71" s="223"/>
      <c r="J71" s="223"/>
      <c r="K71" s="223"/>
      <c r="L71" s="223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22"/>
      <c r="D73" s="222"/>
      <c r="E73" s="223"/>
      <c r="F73" s="223"/>
      <c r="G73" s="223"/>
      <c r="H73" s="223"/>
      <c r="I73" s="223"/>
      <c r="J73" s="223"/>
      <c r="K73" s="223"/>
      <c r="L73" s="223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22"/>
      <c r="D74" s="222"/>
      <c r="E74" s="223"/>
      <c r="F74" s="223"/>
      <c r="G74" s="223"/>
      <c r="H74" s="223"/>
      <c r="I74" s="223"/>
      <c r="J74" s="223"/>
      <c r="K74" s="223"/>
      <c r="L74" s="223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22"/>
      <c r="D76" s="222"/>
      <c r="E76" s="223"/>
      <c r="F76" s="223"/>
      <c r="G76" s="223"/>
      <c r="H76" s="223"/>
      <c r="I76" s="223"/>
      <c r="J76" s="223"/>
      <c r="K76" s="223"/>
      <c r="L76" s="223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22"/>
      <c r="D77" s="222"/>
      <c r="E77" s="223"/>
      <c r="F77" s="223"/>
      <c r="G77" s="223"/>
      <c r="H77" s="223"/>
      <c r="I77" s="223"/>
      <c r="J77" s="223"/>
      <c r="K77" s="223"/>
      <c r="L77" s="223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22"/>
      <c r="D79" s="222"/>
      <c r="E79" s="223"/>
      <c r="F79" s="223"/>
      <c r="G79" s="223"/>
      <c r="H79" s="223"/>
      <c r="I79" s="223"/>
      <c r="J79" s="223"/>
      <c r="K79" s="223"/>
      <c r="L79" s="223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22"/>
      <c r="D80" s="222"/>
      <c r="E80" s="223"/>
      <c r="F80" s="223"/>
      <c r="G80" s="223"/>
      <c r="H80" s="223"/>
      <c r="I80" s="223"/>
      <c r="J80" s="223"/>
      <c r="K80" s="223"/>
      <c r="L80" s="223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22"/>
      <c r="D81" s="222"/>
      <c r="E81" s="223"/>
      <c r="F81" s="223"/>
      <c r="G81" s="223"/>
      <c r="H81" s="223"/>
      <c r="I81" s="223"/>
      <c r="J81" s="223"/>
      <c r="K81" s="223"/>
      <c r="L81" s="223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22"/>
      <c r="D82" s="222"/>
      <c r="E82" s="223"/>
      <c r="F82" s="223"/>
      <c r="G82" s="223"/>
      <c r="H82" s="223"/>
      <c r="I82" s="223"/>
      <c r="J82" s="223"/>
      <c r="K82" s="223"/>
      <c r="L82" s="223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22"/>
      <c r="D83" s="222"/>
      <c r="E83" s="223"/>
      <c r="F83" s="223"/>
      <c r="G83" s="223"/>
      <c r="H83" s="223"/>
      <c r="I83" s="223"/>
      <c r="J83" s="223"/>
      <c r="K83" s="223"/>
      <c r="L83" s="223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22"/>
      <c r="D84" s="222"/>
      <c r="E84" s="223"/>
      <c r="F84" s="223"/>
      <c r="G84" s="223"/>
      <c r="H84" s="223"/>
      <c r="I84" s="223"/>
      <c r="J84" s="223"/>
      <c r="K84" s="223"/>
      <c r="L84" s="223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22"/>
      <c r="D87" s="222"/>
      <c r="E87" s="223"/>
      <c r="F87" s="223"/>
      <c r="G87" s="223"/>
      <c r="H87" s="223"/>
      <c r="I87" s="223"/>
      <c r="J87" s="223"/>
      <c r="K87" s="223"/>
      <c r="L87" s="223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22"/>
      <c r="D89" s="222"/>
      <c r="E89" s="223"/>
      <c r="F89" s="223"/>
      <c r="G89" s="223"/>
      <c r="H89" s="223"/>
      <c r="I89" s="223"/>
      <c r="J89" s="223"/>
      <c r="K89" s="223"/>
      <c r="L89" s="223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22"/>
      <c r="D90" s="222"/>
      <c r="E90" s="223"/>
      <c r="F90" s="223"/>
      <c r="G90" s="223"/>
      <c r="H90" s="223"/>
      <c r="I90" s="223"/>
      <c r="J90" s="223"/>
      <c r="K90" s="223"/>
      <c r="L90" s="223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22"/>
      <c r="D91" s="222"/>
      <c r="E91" s="223"/>
      <c r="F91" s="223"/>
      <c r="G91" s="223"/>
      <c r="H91" s="223"/>
      <c r="I91" s="223"/>
      <c r="J91" s="223"/>
      <c r="K91" s="223"/>
      <c r="L91" s="223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22"/>
      <c r="D93" s="222"/>
      <c r="E93" s="223"/>
      <c r="F93" s="223"/>
      <c r="G93" s="223"/>
      <c r="H93" s="223"/>
      <c r="I93" s="223"/>
      <c r="J93" s="223"/>
      <c r="K93" s="223"/>
      <c r="L93" s="223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22"/>
      <c r="D94" s="222"/>
      <c r="E94" s="223"/>
      <c r="F94" s="223"/>
      <c r="G94" s="223"/>
      <c r="H94" s="223"/>
      <c r="I94" s="223"/>
      <c r="J94" s="223"/>
      <c r="K94" s="223"/>
      <c r="L94" s="223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22"/>
      <c r="D96" s="222"/>
      <c r="E96" s="223"/>
      <c r="F96" s="223"/>
      <c r="G96" s="223"/>
      <c r="H96" s="223"/>
      <c r="I96" s="223"/>
      <c r="J96" s="223"/>
      <c r="K96" s="223"/>
      <c r="L96" s="223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22"/>
      <c r="D97" s="222"/>
      <c r="E97" s="223"/>
      <c r="F97" s="223"/>
      <c r="G97" s="223"/>
      <c r="H97" s="223"/>
      <c r="I97" s="223"/>
      <c r="J97" s="223"/>
      <c r="K97" s="223"/>
      <c r="L97" s="223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22"/>
      <c r="D98" s="222"/>
      <c r="E98" s="223"/>
      <c r="F98" s="223"/>
      <c r="G98" s="223"/>
      <c r="H98" s="223"/>
      <c r="I98" s="223"/>
      <c r="J98" s="223"/>
      <c r="K98" s="223"/>
      <c r="L98" s="223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22"/>
      <c r="D100" s="222"/>
      <c r="E100" s="223"/>
      <c r="F100" s="223"/>
      <c r="G100" s="223"/>
      <c r="H100" s="223"/>
      <c r="I100" s="223"/>
      <c r="J100" s="223"/>
      <c r="K100" s="223"/>
      <c r="L100" s="223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22"/>
      <c r="D101" s="222"/>
      <c r="E101" s="223"/>
      <c r="F101" s="223"/>
      <c r="G101" s="223"/>
      <c r="H101" s="223"/>
      <c r="I101" s="223"/>
      <c r="J101" s="223"/>
      <c r="K101" s="223"/>
      <c r="L101" s="223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22"/>
      <c r="D103" s="222"/>
      <c r="E103" s="223"/>
      <c r="F103" s="223"/>
      <c r="G103" s="223"/>
      <c r="H103" s="223"/>
      <c r="I103" s="223"/>
      <c r="J103" s="223"/>
      <c r="K103" s="223"/>
      <c r="L103" s="223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22"/>
      <c r="D104" s="222"/>
      <c r="E104" s="223"/>
      <c r="F104" s="223"/>
      <c r="G104" s="223"/>
      <c r="H104" s="223"/>
      <c r="I104" s="223"/>
      <c r="J104" s="223"/>
      <c r="K104" s="223"/>
      <c r="L104" s="223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22"/>
      <c r="D105" s="222"/>
      <c r="E105" s="223"/>
      <c r="F105" s="223"/>
      <c r="G105" s="223"/>
      <c r="H105" s="223"/>
      <c r="I105" s="223"/>
      <c r="J105" s="223"/>
      <c r="K105" s="223"/>
      <c r="L105" s="223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22"/>
      <c r="D106" s="222"/>
      <c r="E106" s="223"/>
      <c r="F106" s="223"/>
      <c r="G106" s="223"/>
      <c r="H106" s="223"/>
      <c r="I106" s="223"/>
      <c r="J106" s="223"/>
      <c r="K106" s="223"/>
      <c r="L106" s="223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22"/>
      <c r="D108" s="222"/>
      <c r="E108" s="223"/>
      <c r="F108" s="223"/>
      <c r="G108" s="223"/>
      <c r="H108" s="223"/>
      <c r="I108" s="223"/>
      <c r="J108" s="223"/>
      <c r="K108" s="223"/>
      <c r="L108" s="223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22"/>
      <c r="D109" s="222"/>
      <c r="E109" s="223"/>
      <c r="F109" s="223"/>
      <c r="G109" s="223"/>
      <c r="H109" s="223"/>
      <c r="I109" s="223"/>
      <c r="J109" s="223"/>
      <c r="K109" s="223"/>
      <c r="L109" s="223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1BJL6Py4Tyi4Do1L21bNUw2he+qTdDeIhLso6xuLohWZ3XSVAWCT0bL0elLTrabSEeFBqgUC0R5m84UqxrW6Jg==" saltValue="l0fjuThitdV6EfTWjDbSaA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 type="fullwidthKatakana"/>
  <conditionalFormatting sqref="C11:C109">
    <cfRule type="expression" dxfId="131" priority="6" aboveAverage="1">
      <formula>AND(S11&lt;&gt;"",S11&lt;&gt;0,C11="")</formula>
    </cfRule>
  </conditionalFormatting>
  <conditionalFormatting sqref="D11:D109">
    <cfRule type="expression" dxfId="130" priority="695" aboveAverage="1">
      <formula>AND(U11&lt;&gt;"",U11&lt;&gt;0,D11="")</formula>
    </cfRule>
  </conditionalFormatting>
  <conditionalFormatting sqref="E11:E109">
    <cfRule type="expression" dxfId="129" priority="15" aboveAverage="1">
      <formula>AND(S11&lt;&gt;"",S11&lt;&gt;0,E11="")</formula>
    </cfRule>
  </conditionalFormatting>
  <conditionalFormatting sqref="F11:G109">
    <cfRule type="expression" dxfId="128" priority="691" aboveAverage="1">
      <formula>AND(U11&lt;&gt;"",U11&lt;&gt;0,F11="")</formula>
    </cfRule>
  </conditionalFormatting>
  <conditionalFormatting sqref="H11:H109">
    <cfRule type="expression" dxfId="127" priority="14" aboveAverage="1">
      <formula>AND(S11&lt;&gt;"",S11&lt;&gt;0,H11="")</formula>
    </cfRule>
  </conditionalFormatting>
  <conditionalFormatting sqref="I11:L109">
    <cfRule type="expression" dxfId="126" priority="693" aboveAverage="1">
      <formula>AND(U11&lt;&gt;"",U11&lt;&gt;0,I11="")</formula>
    </cfRule>
  </conditionalFormatting>
  <conditionalFormatting sqref="M11:M109">
    <cfRule type="expression" dxfId="125" priority="13" aboveAverage="1">
      <formula>AND(S11&lt;&gt;"",S11&lt;&gt;0,OR(M11="",M11=0))</formula>
    </cfRule>
  </conditionalFormatting>
  <conditionalFormatting sqref="N11:N109">
    <cfRule type="expression" dxfId="124" priority="12" aboveAverage="1">
      <formula>AND(S11&lt;&gt;"",S11&lt;&gt;0,N11="")</formula>
    </cfRule>
  </conditionalFormatting>
  <conditionalFormatting sqref="O11:O109">
    <cfRule type="expression" dxfId="123" priority="11" aboveAverage="1">
      <formula>AND(S11&lt;&gt;"",S11&lt;&gt;0,OR(O11="",O11=0))</formula>
    </cfRule>
  </conditionalFormatting>
  <conditionalFormatting sqref="P11:P109">
    <cfRule type="expression" dxfId="122" priority="665" aboveAverage="1">
      <formula>AND(S11&lt;&gt;"",S11&lt;&gt;0,P11="")</formula>
    </cfRule>
    <cfRule type="expression" dxfId="121" priority="666" aboveAverage="1">
      <formula>AND(NOT(O11=""),P11="")</formula>
    </cfRule>
  </conditionalFormatting>
  <conditionalFormatting sqref="Q11:Q109">
    <cfRule type="expression" dxfId="120" priority="9" aboveAverage="1">
      <formula>AND(S11&lt;&gt;"",S11&lt;&gt;0,OR(Q11="",Q11=0))</formula>
    </cfRule>
  </conditionalFormatting>
  <conditionalFormatting sqref="R11:R109">
    <cfRule type="expression" dxfId="119" priority="1" aboveAverage="1">
      <formula>AND(S11&lt;&gt;"",S11&lt;&gt;0,OR(R11="",R11=0))</formula>
    </cfRule>
  </conditionalFormatting>
  <conditionalFormatting sqref="T3">
    <cfRule type="expression" dxfId="118" priority="2" aboveAverage="1">
      <formula>LEN(T3)&gt;400</formula>
    </cfRule>
  </conditionalFormatting>
  <conditionalFormatting sqref="T11:T109">
    <cfRule type="expression" dxfId="117" priority="4" aboveAverage="1">
      <formula>LEN(T11)&gt;400</formula>
    </cfRule>
  </conditionalFormatting>
  <dataValidations disablePrompts="0" count="7">
    <dataValidation type="list" errorStyle="stop" imeMode="noControl" operator="between" allowBlank="1" showDropDown="0" showInputMessage="1" showErrorMessage="1" sqref="P11:P109">
      <formula1><![CDATA["税込み,税抜き"]]></formula1>
    </dataValidation>
    <dataValidation type="whole" errorStyle="stop" imeMode="noControl" operator="between" allowBlank="1" showDropDown="0" showInputMessage="1" showErrorMessage="1" sqref="R11:R109">
      <formula1><![CDATA[0]]></formula1>
      <formula2><![CDATA[999999999999]]></formula2>
    </dataValidation>
    <dataValidation type="custom" errorStyle="stop" imeMode="noControl" operator="between" allowBlank="1" showDropDown="0" showInputMessage="1" showErrorMessage="1" sqref="M11:M109">
      <formula1><![CDATA[AND(_xlfn.NUMBERVALUE(M11)>=-99999999,_xlfn.NUMBERVALUE(M11)<=99999999,M11*1000=INT(M11*1000))]]></formula1>
    </dataValidation>
    <dataValidation type="date" errorStyle="stop" imeMode="noControl" operator="between" allowBlank="1" showDropDown="0" showInputMessage="1" showErrorMessage="1" sqref="C11:D109">
      <formula1><![CDATA[1]]></formula1>
      <formula2><![CDATA[2958465]]></formula2>
    </dataValidation>
    <dataValidation type="custom" errorStyle="warning" imeMode="noControl" operator="between" allowBlank="1" showDropDown="0" showInputMessage="1" showErrorMessage="1" errorTitle="文字数オーバー" error="記録できる文字数を超えています。修正してください。" sqref="T11:T109 T3">
      <formula1><![CDATA[LEN(T3)<=400]]></formula1>
    </dataValidation>
    <dataValidation type="custom" errorStyle="stop" imeMode="noControl" operator="between" allowBlank="1" showDropDown="0" showInputMessage="1" showErrorMessage="1" sqref="O11:O109 Q11:Q109 S11:S109">
      <formula1><![CDATA[AND(_xlfn.NUMBERVALUE(O11)>=-999999999999,_xlfn.NUMBERVALUE(O11)<=999999999999,O11*1000=INT(O11*1000))]]></formula1>
    </dataValidation>
    <dataValidation type="custom" errorStyle="stop" imeMode="noControl" operator="between" allowBlank="1" showDropDown="0" showInputMessage="1" showErrorMessage="1" sqref="N11:N109">
      <formula1><![CDATA[LEN(N11)<=10]]></formula1>
    </dataValidation>
  </dataValidations>
  <hyperlinks>
    <hyperlink ref="S6" location="経費明細表!A1" display="シート：経費明細表へ戻る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1" t="s">
        <v>0</v>
      </c>
      <c r="C2" s="162"/>
      <c r="D2" s="163"/>
      <c r="E2" s="215" t="str">
        <f>IF(経費明細表!E2="","",経費明細表!E2)</f>
        <v>R2138U00509</v>
      </c>
      <c r="F2" s="216"/>
      <c r="G2" s="217"/>
      <c r="H2" s="2" t="s">
        <v>1</v>
      </c>
      <c r="I2" s="218" t="str">
        <f>IF(経費明細表!I2="","",経費明細表!I2)</f>
        <v>000</v>
      </c>
      <c r="J2" s="218"/>
      <c r="N2" s="1" t="s">
        <v>43</v>
      </c>
      <c r="P2" s="19"/>
      <c r="T2" s="51" t="s">
        <v>102</v>
      </c>
    </row>
    <row r="3" spans="2:20" s="1" customFormat="1" ht="18.75" customHeight="1">
      <c r="B3" s="161" t="s">
        <v>2</v>
      </c>
      <c r="C3" s="162"/>
      <c r="D3" s="163"/>
      <c r="E3" s="218" t="str">
        <f>IF(経費明細表!E3="","",経費明細表!E3)</f>
        <v>株式会社トモノカイ</v>
      </c>
      <c r="F3" s="218"/>
      <c r="G3" s="218"/>
      <c r="H3" s="218"/>
      <c r="I3" s="218"/>
      <c r="J3" s="218"/>
      <c r="N3" s="1" t="s">
        <v>44</v>
      </c>
      <c r="P3" s="19"/>
      <c r="T3" s="228"/>
    </row>
    <row r="4" spans="2:20" s="1" customFormat="1" ht="18.75" customHeight="1">
      <c r="B4" s="161" t="s">
        <v>18</v>
      </c>
      <c r="C4" s="162"/>
      <c r="D4" s="163"/>
      <c r="E4" s="219" t="str">
        <f>IF(経費明細表!E4="","",経費明細表!E4)</f>
        <v>中小企業者等</v>
      </c>
      <c r="F4" s="220"/>
      <c r="G4" s="219" t="str">
        <f>IF(経費明細表!G4="","",経費明細表!G4)</f>
        <v>通常枠</v>
      </c>
      <c r="H4" s="221"/>
      <c r="I4" s="221"/>
      <c r="J4" s="220"/>
      <c r="N4" s="1" t="s">
        <v>45</v>
      </c>
      <c r="P4" s="19"/>
      <c r="T4" s="229"/>
    </row>
    <row r="5" spans="2:20">
      <c r="T5" s="229"/>
    </row>
    <row r="6" spans="2:20" ht="18.75" customHeight="1">
      <c r="B6" s="169" t="s">
        <v>30</v>
      </c>
      <c r="C6" s="169"/>
      <c r="D6" s="214" t="s">
        <v>9</v>
      </c>
      <c r="E6" s="214"/>
      <c r="F6" s="214"/>
      <c r="G6" s="1" t="s">
        <v>113</v>
      </c>
      <c r="H6" s="1"/>
      <c r="I6" s="1"/>
      <c r="J6" s="1"/>
      <c r="K6" s="1"/>
      <c r="S6" s="26" t="s">
        <v>54</v>
      </c>
      <c r="T6" s="230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4" t="s">
        <v>159</v>
      </c>
    </row>
    <row r="8" spans="2:20" ht="27" customHeight="1">
      <c r="B8" s="164" t="s">
        <v>29</v>
      </c>
      <c r="C8" s="164" t="s">
        <v>65</v>
      </c>
      <c r="D8" s="164"/>
      <c r="E8" s="164" t="s">
        <v>24</v>
      </c>
      <c r="F8" s="164"/>
      <c r="G8" s="164"/>
      <c r="H8" s="164" t="s">
        <v>25</v>
      </c>
      <c r="I8" s="164"/>
      <c r="J8" s="164"/>
      <c r="K8" s="164"/>
      <c r="L8" s="164"/>
      <c r="M8" s="164" t="s">
        <v>26</v>
      </c>
      <c r="N8" s="164" t="s">
        <v>34</v>
      </c>
      <c r="O8" s="224" t="s">
        <v>66</v>
      </c>
      <c r="P8" s="164"/>
      <c r="Q8" s="158" t="s">
        <v>107</v>
      </c>
      <c r="R8" s="160"/>
      <c r="S8" s="28" t="s">
        <v>108</v>
      </c>
      <c r="T8" s="224" t="s">
        <v>100</v>
      </c>
    </row>
    <row r="9" spans="2:20"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31"/>
    </row>
    <row r="10" spans="2:20">
      <c r="B10" s="23"/>
      <c r="C10" s="234" t="s">
        <v>106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7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22"/>
      <c r="D11" s="222"/>
      <c r="E11" s="223"/>
      <c r="F11" s="223"/>
      <c r="G11" s="223"/>
      <c r="H11" s="223"/>
      <c r="I11" s="223"/>
      <c r="J11" s="223"/>
      <c r="K11" s="223"/>
      <c r="L11" s="223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22"/>
      <c r="D12" s="222"/>
      <c r="E12" s="223"/>
      <c r="F12" s="223"/>
      <c r="G12" s="223"/>
      <c r="H12" s="223"/>
      <c r="I12" s="223"/>
      <c r="J12" s="223"/>
      <c r="K12" s="223"/>
      <c r="L12" s="223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22"/>
      <c r="D13" s="222"/>
      <c r="E13" s="223"/>
      <c r="F13" s="223"/>
      <c r="G13" s="223"/>
      <c r="H13" s="223"/>
      <c r="I13" s="223"/>
      <c r="J13" s="223"/>
      <c r="K13" s="223"/>
      <c r="L13" s="223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22"/>
      <c r="D14" s="222"/>
      <c r="E14" s="223"/>
      <c r="F14" s="223"/>
      <c r="G14" s="223"/>
      <c r="H14" s="223"/>
      <c r="I14" s="223"/>
      <c r="J14" s="223"/>
      <c r="K14" s="223"/>
      <c r="L14" s="223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22"/>
      <c r="D16" s="222"/>
      <c r="E16" s="223"/>
      <c r="F16" s="223"/>
      <c r="G16" s="223"/>
      <c r="H16" s="223"/>
      <c r="I16" s="223"/>
      <c r="J16" s="223"/>
      <c r="K16" s="223"/>
      <c r="L16" s="223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22"/>
      <c r="D18" s="222"/>
      <c r="E18" s="223"/>
      <c r="F18" s="223"/>
      <c r="G18" s="223"/>
      <c r="H18" s="223"/>
      <c r="I18" s="223"/>
      <c r="J18" s="223"/>
      <c r="K18" s="223"/>
      <c r="L18" s="223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22"/>
      <c r="D19" s="222"/>
      <c r="E19" s="223"/>
      <c r="F19" s="223"/>
      <c r="G19" s="223"/>
      <c r="H19" s="223"/>
      <c r="I19" s="223"/>
      <c r="J19" s="223"/>
      <c r="K19" s="223"/>
      <c r="L19" s="223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22"/>
      <c r="D20" s="222"/>
      <c r="E20" s="223"/>
      <c r="F20" s="223"/>
      <c r="G20" s="223"/>
      <c r="H20" s="223"/>
      <c r="I20" s="223"/>
      <c r="J20" s="223"/>
      <c r="K20" s="223"/>
      <c r="L20" s="223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22"/>
      <c r="D21" s="222"/>
      <c r="E21" s="223"/>
      <c r="F21" s="223"/>
      <c r="G21" s="223"/>
      <c r="H21" s="223"/>
      <c r="I21" s="223"/>
      <c r="J21" s="223"/>
      <c r="K21" s="223"/>
      <c r="L21" s="223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22"/>
      <c r="D23" s="222"/>
      <c r="E23" s="223"/>
      <c r="F23" s="223"/>
      <c r="G23" s="223"/>
      <c r="H23" s="223"/>
      <c r="I23" s="223"/>
      <c r="J23" s="223"/>
      <c r="K23" s="223"/>
      <c r="L23" s="223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22"/>
      <c r="D24" s="222"/>
      <c r="E24" s="223"/>
      <c r="F24" s="223"/>
      <c r="G24" s="223"/>
      <c r="H24" s="223"/>
      <c r="I24" s="223"/>
      <c r="J24" s="223"/>
      <c r="K24" s="223"/>
      <c r="L24" s="223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22"/>
      <c r="D26" s="222"/>
      <c r="E26" s="223"/>
      <c r="F26" s="223"/>
      <c r="G26" s="223"/>
      <c r="H26" s="223"/>
      <c r="I26" s="223"/>
      <c r="J26" s="223"/>
      <c r="K26" s="223"/>
      <c r="L26" s="223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22"/>
      <c r="D27" s="222"/>
      <c r="E27" s="223"/>
      <c r="F27" s="223"/>
      <c r="G27" s="223"/>
      <c r="H27" s="223"/>
      <c r="I27" s="223"/>
      <c r="J27" s="223"/>
      <c r="K27" s="223"/>
      <c r="L27" s="223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22"/>
      <c r="D28" s="222"/>
      <c r="E28" s="223"/>
      <c r="F28" s="223"/>
      <c r="G28" s="223"/>
      <c r="H28" s="223"/>
      <c r="I28" s="223"/>
      <c r="J28" s="223"/>
      <c r="K28" s="223"/>
      <c r="L28" s="223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22"/>
      <c r="D29" s="222"/>
      <c r="E29" s="223"/>
      <c r="F29" s="223"/>
      <c r="G29" s="223"/>
      <c r="H29" s="223"/>
      <c r="I29" s="223"/>
      <c r="J29" s="223"/>
      <c r="K29" s="223"/>
      <c r="L29" s="223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22"/>
      <c r="D30" s="222"/>
      <c r="E30" s="223"/>
      <c r="F30" s="223"/>
      <c r="G30" s="223"/>
      <c r="H30" s="223"/>
      <c r="I30" s="223"/>
      <c r="J30" s="223"/>
      <c r="K30" s="223"/>
      <c r="L30" s="223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22"/>
      <c r="D32" s="222"/>
      <c r="E32" s="223"/>
      <c r="F32" s="223"/>
      <c r="G32" s="223"/>
      <c r="H32" s="223"/>
      <c r="I32" s="223"/>
      <c r="J32" s="223"/>
      <c r="K32" s="223"/>
      <c r="L32" s="223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22"/>
      <c r="D33" s="222"/>
      <c r="E33" s="223"/>
      <c r="F33" s="223"/>
      <c r="G33" s="223"/>
      <c r="H33" s="223"/>
      <c r="I33" s="223"/>
      <c r="J33" s="223"/>
      <c r="K33" s="223"/>
      <c r="L33" s="223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22"/>
      <c r="D35" s="222"/>
      <c r="E35" s="223"/>
      <c r="F35" s="223"/>
      <c r="G35" s="223"/>
      <c r="H35" s="223"/>
      <c r="I35" s="223"/>
      <c r="J35" s="223"/>
      <c r="K35" s="223"/>
      <c r="L35" s="223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22"/>
      <c r="D36" s="222"/>
      <c r="E36" s="223"/>
      <c r="F36" s="223"/>
      <c r="G36" s="223"/>
      <c r="H36" s="223"/>
      <c r="I36" s="223"/>
      <c r="J36" s="223"/>
      <c r="K36" s="223"/>
      <c r="L36" s="223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22"/>
      <c r="D37" s="222"/>
      <c r="E37" s="223"/>
      <c r="F37" s="223"/>
      <c r="G37" s="223"/>
      <c r="H37" s="223"/>
      <c r="I37" s="223"/>
      <c r="J37" s="223"/>
      <c r="K37" s="223"/>
      <c r="L37" s="223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22"/>
      <c r="D43" s="222"/>
      <c r="E43" s="223"/>
      <c r="F43" s="223"/>
      <c r="G43" s="223"/>
      <c r="H43" s="223"/>
      <c r="I43" s="223"/>
      <c r="J43" s="223"/>
      <c r="K43" s="223"/>
      <c r="L43" s="223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22"/>
      <c r="D45" s="222"/>
      <c r="E45" s="223"/>
      <c r="F45" s="223"/>
      <c r="G45" s="223"/>
      <c r="H45" s="223"/>
      <c r="I45" s="223"/>
      <c r="J45" s="223"/>
      <c r="K45" s="223"/>
      <c r="L45" s="223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22"/>
      <c r="D47" s="222"/>
      <c r="E47" s="223"/>
      <c r="F47" s="223"/>
      <c r="G47" s="223"/>
      <c r="H47" s="223"/>
      <c r="I47" s="223"/>
      <c r="J47" s="223"/>
      <c r="K47" s="223"/>
      <c r="L47" s="223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22"/>
      <c r="D48" s="222"/>
      <c r="E48" s="223"/>
      <c r="F48" s="223"/>
      <c r="G48" s="223"/>
      <c r="H48" s="223"/>
      <c r="I48" s="223"/>
      <c r="J48" s="223"/>
      <c r="K48" s="223"/>
      <c r="L48" s="223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22"/>
      <c r="D49" s="222"/>
      <c r="E49" s="223"/>
      <c r="F49" s="223"/>
      <c r="G49" s="223"/>
      <c r="H49" s="223"/>
      <c r="I49" s="223"/>
      <c r="J49" s="223"/>
      <c r="K49" s="223"/>
      <c r="L49" s="223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22"/>
      <c r="D51" s="222"/>
      <c r="E51" s="223"/>
      <c r="F51" s="223"/>
      <c r="G51" s="223"/>
      <c r="H51" s="223"/>
      <c r="I51" s="223"/>
      <c r="J51" s="223"/>
      <c r="K51" s="223"/>
      <c r="L51" s="223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22"/>
      <c r="D52" s="222"/>
      <c r="E52" s="223"/>
      <c r="F52" s="223"/>
      <c r="G52" s="223"/>
      <c r="H52" s="223"/>
      <c r="I52" s="223"/>
      <c r="J52" s="223"/>
      <c r="K52" s="223"/>
      <c r="L52" s="223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22"/>
      <c r="D54" s="222"/>
      <c r="E54" s="223"/>
      <c r="F54" s="223"/>
      <c r="G54" s="223"/>
      <c r="H54" s="223"/>
      <c r="I54" s="223"/>
      <c r="J54" s="223"/>
      <c r="K54" s="223"/>
      <c r="L54" s="223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22"/>
      <c r="D56" s="222"/>
      <c r="E56" s="223"/>
      <c r="F56" s="223"/>
      <c r="G56" s="223"/>
      <c r="H56" s="223"/>
      <c r="I56" s="223"/>
      <c r="J56" s="223"/>
      <c r="K56" s="223"/>
      <c r="L56" s="223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22"/>
      <c r="D57" s="222"/>
      <c r="E57" s="223"/>
      <c r="F57" s="223"/>
      <c r="G57" s="223"/>
      <c r="H57" s="223"/>
      <c r="I57" s="223"/>
      <c r="J57" s="223"/>
      <c r="K57" s="223"/>
      <c r="L57" s="223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22"/>
      <c r="D59" s="222"/>
      <c r="E59" s="223"/>
      <c r="F59" s="223"/>
      <c r="G59" s="223"/>
      <c r="H59" s="223"/>
      <c r="I59" s="223"/>
      <c r="J59" s="223"/>
      <c r="K59" s="223"/>
      <c r="L59" s="223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22"/>
      <c r="D60" s="222"/>
      <c r="E60" s="223"/>
      <c r="F60" s="223"/>
      <c r="G60" s="223"/>
      <c r="H60" s="223"/>
      <c r="I60" s="223"/>
      <c r="J60" s="223"/>
      <c r="K60" s="223"/>
      <c r="L60" s="223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22"/>
      <c r="D62" s="222"/>
      <c r="E62" s="223"/>
      <c r="F62" s="223"/>
      <c r="G62" s="223"/>
      <c r="H62" s="223"/>
      <c r="I62" s="223"/>
      <c r="J62" s="223"/>
      <c r="K62" s="223"/>
      <c r="L62" s="223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22"/>
      <c r="D63" s="222"/>
      <c r="E63" s="223"/>
      <c r="F63" s="223"/>
      <c r="G63" s="223"/>
      <c r="H63" s="223"/>
      <c r="I63" s="223"/>
      <c r="J63" s="223"/>
      <c r="K63" s="223"/>
      <c r="L63" s="223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22"/>
      <c r="D64" s="222"/>
      <c r="E64" s="223"/>
      <c r="F64" s="223"/>
      <c r="G64" s="223"/>
      <c r="H64" s="223"/>
      <c r="I64" s="223"/>
      <c r="J64" s="223"/>
      <c r="K64" s="223"/>
      <c r="L64" s="223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22"/>
      <c r="D66" s="222"/>
      <c r="E66" s="223"/>
      <c r="F66" s="223"/>
      <c r="G66" s="223"/>
      <c r="H66" s="223"/>
      <c r="I66" s="223"/>
      <c r="J66" s="223"/>
      <c r="K66" s="223"/>
      <c r="L66" s="223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22"/>
      <c r="D67" s="222"/>
      <c r="E67" s="223"/>
      <c r="F67" s="223"/>
      <c r="G67" s="223"/>
      <c r="H67" s="223"/>
      <c r="I67" s="223"/>
      <c r="J67" s="223"/>
      <c r="K67" s="223"/>
      <c r="L67" s="223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22"/>
      <c r="D69" s="222"/>
      <c r="E69" s="223"/>
      <c r="F69" s="223"/>
      <c r="G69" s="223"/>
      <c r="H69" s="223"/>
      <c r="I69" s="223"/>
      <c r="J69" s="223"/>
      <c r="K69" s="223"/>
      <c r="L69" s="223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22"/>
      <c r="D70" s="222"/>
      <c r="E70" s="223"/>
      <c r="F70" s="223"/>
      <c r="G70" s="223"/>
      <c r="H70" s="223"/>
      <c r="I70" s="223"/>
      <c r="J70" s="223"/>
      <c r="K70" s="223"/>
      <c r="L70" s="223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22"/>
      <c r="D71" s="222"/>
      <c r="E71" s="223"/>
      <c r="F71" s="223"/>
      <c r="G71" s="223"/>
      <c r="H71" s="223"/>
      <c r="I71" s="223"/>
      <c r="J71" s="223"/>
      <c r="K71" s="223"/>
      <c r="L71" s="223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22"/>
      <c r="D73" s="222"/>
      <c r="E73" s="223"/>
      <c r="F73" s="223"/>
      <c r="G73" s="223"/>
      <c r="H73" s="223"/>
      <c r="I73" s="223"/>
      <c r="J73" s="223"/>
      <c r="K73" s="223"/>
      <c r="L73" s="223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22"/>
      <c r="D74" s="222"/>
      <c r="E74" s="223"/>
      <c r="F74" s="223"/>
      <c r="G74" s="223"/>
      <c r="H74" s="223"/>
      <c r="I74" s="223"/>
      <c r="J74" s="223"/>
      <c r="K74" s="223"/>
      <c r="L74" s="223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22"/>
      <c r="D76" s="222"/>
      <c r="E76" s="223"/>
      <c r="F76" s="223"/>
      <c r="G76" s="223"/>
      <c r="H76" s="223"/>
      <c r="I76" s="223"/>
      <c r="J76" s="223"/>
      <c r="K76" s="223"/>
      <c r="L76" s="223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22"/>
      <c r="D77" s="222"/>
      <c r="E77" s="223"/>
      <c r="F77" s="223"/>
      <c r="G77" s="223"/>
      <c r="H77" s="223"/>
      <c r="I77" s="223"/>
      <c r="J77" s="223"/>
      <c r="K77" s="223"/>
      <c r="L77" s="223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22"/>
      <c r="D79" s="222"/>
      <c r="E79" s="223"/>
      <c r="F79" s="223"/>
      <c r="G79" s="223"/>
      <c r="H79" s="223"/>
      <c r="I79" s="223"/>
      <c r="J79" s="223"/>
      <c r="K79" s="223"/>
      <c r="L79" s="223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22"/>
      <c r="D80" s="222"/>
      <c r="E80" s="223"/>
      <c r="F80" s="223"/>
      <c r="G80" s="223"/>
      <c r="H80" s="223"/>
      <c r="I80" s="223"/>
      <c r="J80" s="223"/>
      <c r="K80" s="223"/>
      <c r="L80" s="223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22"/>
      <c r="D81" s="222"/>
      <c r="E81" s="223"/>
      <c r="F81" s="223"/>
      <c r="G81" s="223"/>
      <c r="H81" s="223"/>
      <c r="I81" s="223"/>
      <c r="J81" s="223"/>
      <c r="K81" s="223"/>
      <c r="L81" s="223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22"/>
      <c r="D82" s="222"/>
      <c r="E82" s="223"/>
      <c r="F82" s="223"/>
      <c r="G82" s="223"/>
      <c r="H82" s="223"/>
      <c r="I82" s="223"/>
      <c r="J82" s="223"/>
      <c r="K82" s="223"/>
      <c r="L82" s="223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22"/>
      <c r="D83" s="222"/>
      <c r="E83" s="223"/>
      <c r="F83" s="223"/>
      <c r="G83" s="223"/>
      <c r="H83" s="223"/>
      <c r="I83" s="223"/>
      <c r="J83" s="223"/>
      <c r="K83" s="223"/>
      <c r="L83" s="223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22"/>
      <c r="D84" s="222"/>
      <c r="E84" s="223"/>
      <c r="F84" s="223"/>
      <c r="G84" s="223"/>
      <c r="H84" s="223"/>
      <c r="I84" s="223"/>
      <c r="J84" s="223"/>
      <c r="K84" s="223"/>
      <c r="L84" s="223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22"/>
      <c r="D87" s="222"/>
      <c r="E87" s="223"/>
      <c r="F87" s="223"/>
      <c r="G87" s="223"/>
      <c r="H87" s="223"/>
      <c r="I87" s="223"/>
      <c r="J87" s="223"/>
      <c r="K87" s="223"/>
      <c r="L87" s="223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22"/>
      <c r="D89" s="222"/>
      <c r="E89" s="223"/>
      <c r="F89" s="223"/>
      <c r="G89" s="223"/>
      <c r="H89" s="223"/>
      <c r="I89" s="223"/>
      <c r="J89" s="223"/>
      <c r="K89" s="223"/>
      <c r="L89" s="223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22"/>
      <c r="D90" s="222"/>
      <c r="E90" s="223"/>
      <c r="F90" s="223"/>
      <c r="G90" s="223"/>
      <c r="H90" s="223"/>
      <c r="I90" s="223"/>
      <c r="J90" s="223"/>
      <c r="K90" s="223"/>
      <c r="L90" s="223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22"/>
      <c r="D91" s="222"/>
      <c r="E91" s="223"/>
      <c r="F91" s="223"/>
      <c r="G91" s="223"/>
      <c r="H91" s="223"/>
      <c r="I91" s="223"/>
      <c r="J91" s="223"/>
      <c r="K91" s="223"/>
      <c r="L91" s="223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22"/>
      <c r="D93" s="222"/>
      <c r="E93" s="223"/>
      <c r="F93" s="223"/>
      <c r="G93" s="223"/>
      <c r="H93" s="223"/>
      <c r="I93" s="223"/>
      <c r="J93" s="223"/>
      <c r="K93" s="223"/>
      <c r="L93" s="223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22"/>
      <c r="D94" s="222"/>
      <c r="E94" s="223"/>
      <c r="F94" s="223"/>
      <c r="G94" s="223"/>
      <c r="H94" s="223"/>
      <c r="I94" s="223"/>
      <c r="J94" s="223"/>
      <c r="K94" s="223"/>
      <c r="L94" s="223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22"/>
      <c r="D96" s="222"/>
      <c r="E96" s="223"/>
      <c r="F96" s="223"/>
      <c r="G96" s="223"/>
      <c r="H96" s="223"/>
      <c r="I96" s="223"/>
      <c r="J96" s="223"/>
      <c r="K96" s="223"/>
      <c r="L96" s="223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22"/>
      <c r="D97" s="222"/>
      <c r="E97" s="223"/>
      <c r="F97" s="223"/>
      <c r="G97" s="223"/>
      <c r="H97" s="223"/>
      <c r="I97" s="223"/>
      <c r="J97" s="223"/>
      <c r="K97" s="223"/>
      <c r="L97" s="223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22"/>
      <c r="D98" s="222"/>
      <c r="E98" s="223"/>
      <c r="F98" s="223"/>
      <c r="G98" s="223"/>
      <c r="H98" s="223"/>
      <c r="I98" s="223"/>
      <c r="J98" s="223"/>
      <c r="K98" s="223"/>
      <c r="L98" s="223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22"/>
      <c r="D100" s="222"/>
      <c r="E100" s="223"/>
      <c r="F100" s="223"/>
      <c r="G100" s="223"/>
      <c r="H100" s="223"/>
      <c r="I100" s="223"/>
      <c r="J100" s="223"/>
      <c r="K100" s="223"/>
      <c r="L100" s="223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22"/>
      <c r="D101" s="222"/>
      <c r="E101" s="223"/>
      <c r="F101" s="223"/>
      <c r="G101" s="223"/>
      <c r="H101" s="223"/>
      <c r="I101" s="223"/>
      <c r="J101" s="223"/>
      <c r="K101" s="223"/>
      <c r="L101" s="223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22"/>
      <c r="D103" s="222"/>
      <c r="E103" s="223"/>
      <c r="F103" s="223"/>
      <c r="G103" s="223"/>
      <c r="H103" s="223"/>
      <c r="I103" s="223"/>
      <c r="J103" s="223"/>
      <c r="K103" s="223"/>
      <c r="L103" s="223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22"/>
      <c r="D104" s="222"/>
      <c r="E104" s="223"/>
      <c r="F104" s="223"/>
      <c r="G104" s="223"/>
      <c r="H104" s="223"/>
      <c r="I104" s="223"/>
      <c r="J104" s="223"/>
      <c r="K104" s="223"/>
      <c r="L104" s="223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22"/>
      <c r="D105" s="222"/>
      <c r="E105" s="223"/>
      <c r="F105" s="223"/>
      <c r="G105" s="223"/>
      <c r="H105" s="223"/>
      <c r="I105" s="223"/>
      <c r="J105" s="223"/>
      <c r="K105" s="223"/>
      <c r="L105" s="223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22"/>
      <c r="D106" s="222"/>
      <c r="E106" s="223"/>
      <c r="F106" s="223"/>
      <c r="G106" s="223"/>
      <c r="H106" s="223"/>
      <c r="I106" s="223"/>
      <c r="J106" s="223"/>
      <c r="K106" s="223"/>
      <c r="L106" s="223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22"/>
      <c r="D108" s="222"/>
      <c r="E108" s="223"/>
      <c r="F108" s="223"/>
      <c r="G108" s="223"/>
      <c r="H108" s="223"/>
      <c r="I108" s="223"/>
      <c r="J108" s="223"/>
      <c r="K108" s="223"/>
      <c r="L108" s="223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22"/>
      <c r="D109" s="222"/>
      <c r="E109" s="223"/>
      <c r="F109" s="223"/>
      <c r="G109" s="223"/>
      <c r="H109" s="223"/>
      <c r="I109" s="223"/>
      <c r="J109" s="223"/>
      <c r="K109" s="223"/>
      <c r="L109" s="223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oTNYHDoKwD3Dl4pXbOa+S8D2jfGMIdZare8Cxn5C+3iHw7iykbyjxDk71f2ii9NqsVTKydXpZuBtL0qp/YC9+g==" saltValue="i7JGf2zzKzWftKkjY4vB+g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 type="fullwidthKatakana"/>
  <conditionalFormatting sqref="C11:C109">
    <cfRule type="expression" dxfId="116" priority="6" aboveAverage="1">
      <formula>AND(S11&lt;&gt;"",S11&lt;&gt;0,C11="")</formula>
    </cfRule>
  </conditionalFormatting>
  <conditionalFormatting sqref="D11:D109">
    <cfRule type="expression" dxfId="115" priority="702" aboveAverage="1">
      <formula>AND(U11&lt;&gt;"",U11&lt;&gt;0,D11="")</formula>
    </cfRule>
  </conditionalFormatting>
  <conditionalFormatting sqref="E11:E109">
    <cfRule type="expression" dxfId="114" priority="15" aboveAverage="1">
      <formula>AND(S11&lt;&gt;"",S11&lt;&gt;0,E11="")</formula>
    </cfRule>
  </conditionalFormatting>
  <conditionalFormatting sqref="F11:G109">
    <cfRule type="expression" dxfId="113" priority="698" aboveAverage="1">
      <formula>AND(U11&lt;&gt;"",U11&lt;&gt;0,F11="")</formula>
    </cfRule>
  </conditionalFormatting>
  <conditionalFormatting sqref="H11:H109">
    <cfRule type="expression" dxfId="112" priority="14" aboveAverage="1">
      <formula>AND(S11&lt;&gt;"",S11&lt;&gt;0,H11="")</formula>
    </cfRule>
  </conditionalFormatting>
  <conditionalFormatting sqref="I11:L109">
    <cfRule type="expression" dxfId="111" priority="700" aboveAverage="1">
      <formula>AND(U11&lt;&gt;"",U11&lt;&gt;0,I11="")</formula>
    </cfRule>
  </conditionalFormatting>
  <conditionalFormatting sqref="M11:M109">
    <cfRule type="expression" dxfId="110" priority="13" aboveAverage="1">
      <formula>AND(S11&lt;&gt;"",S11&lt;&gt;0,OR(M11="",M11=0))</formula>
    </cfRule>
  </conditionalFormatting>
  <conditionalFormatting sqref="N11:N109">
    <cfRule type="expression" dxfId="109" priority="12" aboveAverage="1">
      <formula>AND(S11&lt;&gt;"",S11&lt;&gt;0,N11="")</formula>
    </cfRule>
  </conditionalFormatting>
  <conditionalFormatting sqref="O11:O109">
    <cfRule type="expression" dxfId="108" priority="11" aboveAverage="1">
      <formula>AND(S11&lt;&gt;"",S11&lt;&gt;0,OR(O11="",O11=0))</formula>
    </cfRule>
  </conditionalFormatting>
  <conditionalFormatting sqref="P11:P109">
    <cfRule type="expression" dxfId="107" priority="667" aboveAverage="1">
      <formula>AND(S11&lt;&gt;"",S11&lt;&gt;0,P11="")</formula>
    </cfRule>
    <cfRule type="expression" dxfId="106" priority="668" aboveAverage="1">
      <formula>AND(NOT(O11=""),P11="")</formula>
    </cfRule>
  </conditionalFormatting>
  <conditionalFormatting sqref="Q11:Q109">
    <cfRule type="expression" dxfId="105" priority="9" aboveAverage="1">
      <formula>AND(S11&lt;&gt;"",S11&lt;&gt;0,OR(Q11="",Q11=0))</formula>
    </cfRule>
  </conditionalFormatting>
  <conditionalFormatting sqref="R11:R109">
    <cfRule type="expression" dxfId="104" priority="1" aboveAverage="1">
      <formula>AND(S11&lt;&gt;"",S11&lt;&gt;0,OR(R11="",R11=0))</formula>
    </cfRule>
  </conditionalFormatting>
  <conditionalFormatting sqref="T3">
    <cfRule type="expression" dxfId="103" priority="2" aboveAverage="1">
      <formula>LEN(T3)&gt;400</formula>
    </cfRule>
  </conditionalFormatting>
  <conditionalFormatting sqref="T11:T109">
    <cfRule type="expression" dxfId="102" priority="4" aboveAverage="1">
      <formula>LEN(T11)&gt;400</formula>
    </cfRule>
  </conditionalFormatting>
  <dataValidations disablePrompts="0" count="7">
    <dataValidation type="list" errorStyle="stop" imeMode="noControl" operator="between" allowBlank="1" showDropDown="0" showInputMessage="1" showErrorMessage="1" sqref="P11:P109">
      <formula1><![CDATA["税込み,税抜き"]]></formula1>
    </dataValidation>
    <dataValidation type="whole" errorStyle="stop" imeMode="noControl" operator="between" allowBlank="1" showDropDown="0" showInputMessage="1" showErrorMessage="1" sqref="R11:R109">
      <formula1><![CDATA[0]]></formula1>
      <formula2><![CDATA[999999999999]]></formula2>
    </dataValidation>
    <dataValidation type="custom" errorStyle="stop" imeMode="noControl" operator="between" allowBlank="1" showDropDown="0" showInputMessage="1" showErrorMessage="1" sqref="M11:M109">
      <formula1><![CDATA[AND(_xlfn.NUMBERVALUE(M11)>=-99999999,_xlfn.NUMBERVALUE(M11)<=99999999,M11*1000=INT(M11*1000))]]></formula1>
    </dataValidation>
    <dataValidation type="date" errorStyle="stop" imeMode="noControl" operator="between" allowBlank="1" showDropDown="0" showInputMessage="1" showErrorMessage="1" sqref="C11:D109">
      <formula1><![CDATA[1]]></formula1>
      <formula2><![CDATA[2958465]]></formula2>
    </dataValidation>
    <dataValidation type="custom" errorStyle="warning" imeMode="noControl" operator="between" allowBlank="1" showDropDown="0" showInputMessage="1" showErrorMessage="1" errorTitle="文字数オーバー" error="記録できる文字数を超えています。修正してください。" sqref="T11:T109 T3">
      <formula1><![CDATA[LEN(T3)<=400]]></formula1>
    </dataValidation>
    <dataValidation type="custom" errorStyle="stop" imeMode="noControl" operator="between" allowBlank="1" showDropDown="0" showInputMessage="1" showErrorMessage="1" sqref="O11:O109 Q11:Q109 S11:S109">
      <formula1><![CDATA[AND(_xlfn.NUMBERVALUE(O11)>=-999999999999,_xlfn.NUMBERVALUE(O11)<=999999999999,O11*1000=INT(O11*1000))]]></formula1>
    </dataValidation>
    <dataValidation type="custom" errorStyle="stop" imeMode="noControl" operator="between" allowBlank="1" showDropDown="0" showInputMessage="1" showErrorMessage="1" sqref="N11:N109">
      <formula1><![CDATA[LEN(N11)<=10]]></formula1>
    </dataValidation>
  </dataValidations>
  <hyperlinks>
    <hyperlink ref="S6" location="経費明細表!A1" display="シート：経費明細表へ戻る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1" t="s">
        <v>0</v>
      </c>
      <c r="C2" s="162"/>
      <c r="D2" s="163"/>
      <c r="E2" s="215" t="str">
        <f>IF(経費明細表!E2="","",経費明細表!E2)</f>
        <v>R2138U00509</v>
      </c>
      <c r="F2" s="216"/>
      <c r="G2" s="217"/>
      <c r="H2" s="2" t="s">
        <v>1</v>
      </c>
      <c r="I2" s="218" t="str">
        <f>IF(経費明細表!I2="","",経費明細表!I2)</f>
        <v>000</v>
      </c>
      <c r="J2" s="218"/>
      <c r="N2" s="1" t="s">
        <v>43</v>
      </c>
      <c r="P2" s="19"/>
      <c r="T2" s="51" t="s">
        <v>102</v>
      </c>
    </row>
    <row r="3" spans="2:20" s="1" customFormat="1" ht="18.75" customHeight="1">
      <c r="B3" s="161" t="s">
        <v>2</v>
      </c>
      <c r="C3" s="162"/>
      <c r="D3" s="163"/>
      <c r="E3" s="218" t="str">
        <f>IF(経費明細表!E3="","",経費明細表!E3)</f>
        <v>株式会社トモノカイ</v>
      </c>
      <c r="F3" s="218"/>
      <c r="G3" s="218"/>
      <c r="H3" s="218"/>
      <c r="I3" s="218"/>
      <c r="J3" s="218"/>
      <c r="N3" s="1" t="s">
        <v>44</v>
      </c>
      <c r="P3" s="19"/>
      <c r="T3" s="228"/>
    </row>
    <row r="4" spans="2:20" s="1" customFormat="1" ht="18.75" customHeight="1">
      <c r="B4" s="161" t="s">
        <v>18</v>
      </c>
      <c r="C4" s="162"/>
      <c r="D4" s="163"/>
      <c r="E4" s="219" t="str">
        <f>IF(経費明細表!E4="","",経費明細表!E4)</f>
        <v>中小企業者等</v>
      </c>
      <c r="F4" s="220"/>
      <c r="G4" s="219" t="str">
        <f>IF(経費明細表!G4="","",経費明細表!G4)</f>
        <v>通常枠</v>
      </c>
      <c r="H4" s="221"/>
      <c r="I4" s="221"/>
      <c r="J4" s="220"/>
      <c r="N4" s="1" t="s">
        <v>45</v>
      </c>
      <c r="P4" s="19"/>
      <c r="T4" s="229"/>
    </row>
    <row r="5" spans="2:20">
      <c r="T5" s="229"/>
    </row>
    <row r="6" spans="2:20" ht="18.75" customHeight="1">
      <c r="B6" s="169" t="s">
        <v>30</v>
      </c>
      <c r="C6" s="169"/>
      <c r="D6" s="214" t="s">
        <v>10</v>
      </c>
      <c r="E6" s="214"/>
      <c r="F6" s="214"/>
      <c r="G6" s="1" t="s">
        <v>113</v>
      </c>
      <c r="H6" s="1"/>
      <c r="I6" s="1"/>
      <c r="J6" s="1"/>
      <c r="K6" s="1"/>
      <c r="S6" s="26" t="s">
        <v>54</v>
      </c>
      <c r="T6" s="230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4" t="s">
        <v>159</v>
      </c>
    </row>
    <row r="8" spans="2:20" ht="27" customHeight="1">
      <c r="B8" s="164" t="s">
        <v>29</v>
      </c>
      <c r="C8" s="164" t="s">
        <v>65</v>
      </c>
      <c r="D8" s="164"/>
      <c r="E8" s="164" t="s">
        <v>24</v>
      </c>
      <c r="F8" s="164"/>
      <c r="G8" s="164"/>
      <c r="H8" s="164" t="s">
        <v>25</v>
      </c>
      <c r="I8" s="164"/>
      <c r="J8" s="164"/>
      <c r="K8" s="164"/>
      <c r="L8" s="164"/>
      <c r="M8" s="164" t="s">
        <v>26</v>
      </c>
      <c r="N8" s="164" t="s">
        <v>34</v>
      </c>
      <c r="O8" s="224" t="s">
        <v>66</v>
      </c>
      <c r="P8" s="164"/>
      <c r="Q8" s="158" t="s">
        <v>107</v>
      </c>
      <c r="R8" s="160"/>
      <c r="S8" s="28" t="s">
        <v>108</v>
      </c>
      <c r="T8" s="224" t="s">
        <v>100</v>
      </c>
    </row>
    <row r="9" spans="2:20"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31"/>
    </row>
    <row r="10" spans="2:20">
      <c r="B10" s="23"/>
      <c r="C10" s="234" t="s">
        <v>106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7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22"/>
      <c r="D11" s="222"/>
      <c r="E11" s="223"/>
      <c r="F11" s="223"/>
      <c r="G11" s="223"/>
      <c r="H11" s="223"/>
      <c r="I11" s="223"/>
      <c r="J11" s="223"/>
      <c r="K11" s="223"/>
      <c r="L11" s="223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22"/>
      <c r="D12" s="222"/>
      <c r="E12" s="223"/>
      <c r="F12" s="223"/>
      <c r="G12" s="223"/>
      <c r="H12" s="223"/>
      <c r="I12" s="223"/>
      <c r="J12" s="223"/>
      <c r="K12" s="223"/>
      <c r="L12" s="223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22"/>
      <c r="D13" s="222"/>
      <c r="E13" s="223"/>
      <c r="F13" s="223"/>
      <c r="G13" s="223"/>
      <c r="H13" s="223"/>
      <c r="I13" s="223"/>
      <c r="J13" s="223"/>
      <c r="K13" s="223"/>
      <c r="L13" s="223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22"/>
      <c r="D14" s="222"/>
      <c r="E14" s="223"/>
      <c r="F14" s="223"/>
      <c r="G14" s="223"/>
      <c r="H14" s="223"/>
      <c r="I14" s="223"/>
      <c r="J14" s="223"/>
      <c r="K14" s="223"/>
      <c r="L14" s="223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22"/>
      <c r="D16" s="222"/>
      <c r="E16" s="223"/>
      <c r="F16" s="223"/>
      <c r="G16" s="223"/>
      <c r="H16" s="223"/>
      <c r="I16" s="223"/>
      <c r="J16" s="223"/>
      <c r="K16" s="223"/>
      <c r="L16" s="223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22"/>
      <c r="D18" s="222"/>
      <c r="E18" s="223"/>
      <c r="F18" s="223"/>
      <c r="G18" s="223"/>
      <c r="H18" s="223"/>
      <c r="I18" s="223"/>
      <c r="J18" s="223"/>
      <c r="K18" s="223"/>
      <c r="L18" s="223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22"/>
      <c r="D19" s="222"/>
      <c r="E19" s="223"/>
      <c r="F19" s="223"/>
      <c r="G19" s="223"/>
      <c r="H19" s="223"/>
      <c r="I19" s="223"/>
      <c r="J19" s="223"/>
      <c r="K19" s="223"/>
      <c r="L19" s="223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22"/>
      <c r="D20" s="222"/>
      <c r="E20" s="223"/>
      <c r="F20" s="223"/>
      <c r="G20" s="223"/>
      <c r="H20" s="223"/>
      <c r="I20" s="223"/>
      <c r="J20" s="223"/>
      <c r="K20" s="223"/>
      <c r="L20" s="223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22"/>
      <c r="D21" s="222"/>
      <c r="E21" s="223"/>
      <c r="F21" s="223"/>
      <c r="G21" s="223"/>
      <c r="H21" s="223"/>
      <c r="I21" s="223"/>
      <c r="J21" s="223"/>
      <c r="K21" s="223"/>
      <c r="L21" s="223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22"/>
      <c r="D23" s="222"/>
      <c r="E23" s="223"/>
      <c r="F23" s="223"/>
      <c r="G23" s="223"/>
      <c r="H23" s="223"/>
      <c r="I23" s="223"/>
      <c r="J23" s="223"/>
      <c r="K23" s="223"/>
      <c r="L23" s="223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22"/>
      <c r="D24" s="222"/>
      <c r="E24" s="223"/>
      <c r="F24" s="223"/>
      <c r="G24" s="223"/>
      <c r="H24" s="223"/>
      <c r="I24" s="223"/>
      <c r="J24" s="223"/>
      <c r="K24" s="223"/>
      <c r="L24" s="223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22"/>
      <c r="D26" s="222"/>
      <c r="E26" s="223"/>
      <c r="F26" s="223"/>
      <c r="G26" s="223"/>
      <c r="H26" s="223"/>
      <c r="I26" s="223"/>
      <c r="J26" s="223"/>
      <c r="K26" s="223"/>
      <c r="L26" s="223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22"/>
      <c r="D27" s="222"/>
      <c r="E27" s="223"/>
      <c r="F27" s="223"/>
      <c r="G27" s="223"/>
      <c r="H27" s="223"/>
      <c r="I27" s="223"/>
      <c r="J27" s="223"/>
      <c r="K27" s="223"/>
      <c r="L27" s="223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22"/>
      <c r="D28" s="222"/>
      <c r="E28" s="223"/>
      <c r="F28" s="223"/>
      <c r="G28" s="223"/>
      <c r="H28" s="223"/>
      <c r="I28" s="223"/>
      <c r="J28" s="223"/>
      <c r="K28" s="223"/>
      <c r="L28" s="223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22"/>
      <c r="D29" s="222"/>
      <c r="E29" s="223"/>
      <c r="F29" s="223"/>
      <c r="G29" s="223"/>
      <c r="H29" s="223"/>
      <c r="I29" s="223"/>
      <c r="J29" s="223"/>
      <c r="K29" s="223"/>
      <c r="L29" s="223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22"/>
      <c r="D30" s="222"/>
      <c r="E30" s="223"/>
      <c r="F30" s="223"/>
      <c r="G30" s="223"/>
      <c r="H30" s="223"/>
      <c r="I30" s="223"/>
      <c r="J30" s="223"/>
      <c r="K30" s="223"/>
      <c r="L30" s="223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22"/>
      <c r="D32" s="222"/>
      <c r="E32" s="223"/>
      <c r="F32" s="223"/>
      <c r="G32" s="223"/>
      <c r="H32" s="223"/>
      <c r="I32" s="223"/>
      <c r="J32" s="223"/>
      <c r="K32" s="223"/>
      <c r="L32" s="223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22"/>
      <c r="D33" s="222"/>
      <c r="E33" s="223"/>
      <c r="F33" s="223"/>
      <c r="G33" s="223"/>
      <c r="H33" s="223"/>
      <c r="I33" s="223"/>
      <c r="J33" s="223"/>
      <c r="K33" s="223"/>
      <c r="L33" s="223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22"/>
      <c r="D35" s="222"/>
      <c r="E35" s="223"/>
      <c r="F35" s="223"/>
      <c r="G35" s="223"/>
      <c r="H35" s="223"/>
      <c r="I35" s="223"/>
      <c r="J35" s="223"/>
      <c r="K35" s="223"/>
      <c r="L35" s="223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22"/>
      <c r="D36" s="222"/>
      <c r="E36" s="223"/>
      <c r="F36" s="223"/>
      <c r="G36" s="223"/>
      <c r="H36" s="223"/>
      <c r="I36" s="223"/>
      <c r="J36" s="223"/>
      <c r="K36" s="223"/>
      <c r="L36" s="223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22"/>
      <c r="D37" s="222"/>
      <c r="E37" s="223"/>
      <c r="F37" s="223"/>
      <c r="G37" s="223"/>
      <c r="H37" s="223"/>
      <c r="I37" s="223"/>
      <c r="J37" s="223"/>
      <c r="K37" s="223"/>
      <c r="L37" s="223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22"/>
      <c r="D43" s="222"/>
      <c r="E43" s="223"/>
      <c r="F43" s="223"/>
      <c r="G43" s="223"/>
      <c r="H43" s="223"/>
      <c r="I43" s="223"/>
      <c r="J43" s="223"/>
      <c r="K43" s="223"/>
      <c r="L43" s="223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22"/>
      <c r="D45" s="222"/>
      <c r="E45" s="223"/>
      <c r="F45" s="223"/>
      <c r="G45" s="223"/>
      <c r="H45" s="223"/>
      <c r="I45" s="223"/>
      <c r="J45" s="223"/>
      <c r="K45" s="223"/>
      <c r="L45" s="223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22"/>
      <c r="D47" s="222"/>
      <c r="E47" s="223"/>
      <c r="F47" s="223"/>
      <c r="G47" s="223"/>
      <c r="H47" s="223"/>
      <c r="I47" s="223"/>
      <c r="J47" s="223"/>
      <c r="K47" s="223"/>
      <c r="L47" s="223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22"/>
      <c r="D48" s="222"/>
      <c r="E48" s="223"/>
      <c r="F48" s="223"/>
      <c r="G48" s="223"/>
      <c r="H48" s="223"/>
      <c r="I48" s="223"/>
      <c r="J48" s="223"/>
      <c r="K48" s="223"/>
      <c r="L48" s="223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22"/>
      <c r="D49" s="222"/>
      <c r="E49" s="223"/>
      <c r="F49" s="223"/>
      <c r="G49" s="223"/>
      <c r="H49" s="223"/>
      <c r="I49" s="223"/>
      <c r="J49" s="223"/>
      <c r="K49" s="223"/>
      <c r="L49" s="223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22"/>
      <c r="D51" s="222"/>
      <c r="E51" s="223"/>
      <c r="F51" s="223"/>
      <c r="G51" s="223"/>
      <c r="H51" s="223"/>
      <c r="I51" s="223"/>
      <c r="J51" s="223"/>
      <c r="K51" s="223"/>
      <c r="L51" s="223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22"/>
      <c r="D52" s="222"/>
      <c r="E52" s="223"/>
      <c r="F52" s="223"/>
      <c r="G52" s="223"/>
      <c r="H52" s="223"/>
      <c r="I52" s="223"/>
      <c r="J52" s="223"/>
      <c r="K52" s="223"/>
      <c r="L52" s="223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22"/>
      <c r="D54" s="222"/>
      <c r="E54" s="223"/>
      <c r="F54" s="223"/>
      <c r="G54" s="223"/>
      <c r="H54" s="223"/>
      <c r="I54" s="223"/>
      <c r="J54" s="223"/>
      <c r="K54" s="223"/>
      <c r="L54" s="223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22"/>
      <c r="D56" s="222"/>
      <c r="E56" s="223"/>
      <c r="F56" s="223"/>
      <c r="G56" s="223"/>
      <c r="H56" s="223"/>
      <c r="I56" s="223"/>
      <c r="J56" s="223"/>
      <c r="K56" s="223"/>
      <c r="L56" s="223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22"/>
      <c r="D57" s="222"/>
      <c r="E57" s="223"/>
      <c r="F57" s="223"/>
      <c r="G57" s="223"/>
      <c r="H57" s="223"/>
      <c r="I57" s="223"/>
      <c r="J57" s="223"/>
      <c r="K57" s="223"/>
      <c r="L57" s="223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22"/>
      <c r="D59" s="222"/>
      <c r="E59" s="223"/>
      <c r="F59" s="223"/>
      <c r="G59" s="223"/>
      <c r="H59" s="223"/>
      <c r="I59" s="223"/>
      <c r="J59" s="223"/>
      <c r="K59" s="223"/>
      <c r="L59" s="223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22"/>
      <c r="D60" s="222"/>
      <c r="E60" s="223"/>
      <c r="F60" s="223"/>
      <c r="G60" s="223"/>
      <c r="H60" s="223"/>
      <c r="I60" s="223"/>
      <c r="J60" s="223"/>
      <c r="K60" s="223"/>
      <c r="L60" s="223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22"/>
      <c r="D62" s="222"/>
      <c r="E62" s="223"/>
      <c r="F62" s="223"/>
      <c r="G62" s="223"/>
      <c r="H62" s="223"/>
      <c r="I62" s="223"/>
      <c r="J62" s="223"/>
      <c r="K62" s="223"/>
      <c r="L62" s="223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22"/>
      <c r="D63" s="222"/>
      <c r="E63" s="223"/>
      <c r="F63" s="223"/>
      <c r="G63" s="223"/>
      <c r="H63" s="223"/>
      <c r="I63" s="223"/>
      <c r="J63" s="223"/>
      <c r="K63" s="223"/>
      <c r="L63" s="223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22"/>
      <c r="D64" s="222"/>
      <c r="E64" s="223"/>
      <c r="F64" s="223"/>
      <c r="G64" s="223"/>
      <c r="H64" s="223"/>
      <c r="I64" s="223"/>
      <c r="J64" s="223"/>
      <c r="K64" s="223"/>
      <c r="L64" s="223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22"/>
      <c r="D66" s="222"/>
      <c r="E66" s="223"/>
      <c r="F66" s="223"/>
      <c r="G66" s="223"/>
      <c r="H66" s="223"/>
      <c r="I66" s="223"/>
      <c r="J66" s="223"/>
      <c r="K66" s="223"/>
      <c r="L66" s="223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22"/>
      <c r="D67" s="222"/>
      <c r="E67" s="223"/>
      <c r="F67" s="223"/>
      <c r="G67" s="223"/>
      <c r="H67" s="223"/>
      <c r="I67" s="223"/>
      <c r="J67" s="223"/>
      <c r="K67" s="223"/>
      <c r="L67" s="223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22"/>
      <c r="D69" s="222"/>
      <c r="E69" s="223"/>
      <c r="F69" s="223"/>
      <c r="G69" s="223"/>
      <c r="H69" s="223"/>
      <c r="I69" s="223"/>
      <c r="J69" s="223"/>
      <c r="K69" s="223"/>
      <c r="L69" s="223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22"/>
      <c r="D70" s="222"/>
      <c r="E70" s="223"/>
      <c r="F70" s="223"/>
      <c r="G70" s="223"/>
      <c r="H70" s="223"/>
      <c r="I70" s="223"/>
      <c r="J70" s="223"/>
      <c r="K70" s="223"/>
      <c r="L70" s="223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22"/>
      <c r="D71" s="222"/>
      <c r="E71" s="223"/>
      <c r="F71" s="223"/>
      <c r="G71" s="223"/>
      <c r="H71" s="223"/>
      <c r="I71" s="223"/>
      <c r="J71" s="223"/>
      <c r="K71" s="223"/>
      <c r="L71" s="223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22"/>
      <c r="D73" s="222"/>
      <c r="E73" s="223"/>
      <c r="F73" s="223"/>
      <c r="G73" s="223"/>
      <c r="H73" s="223"/>
      <c r="I73" s="223"/>
      <c r="J73" s="223"/>
      <c r="K73" s="223"/>
      <c r="L73" s="223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22"/>
      <c r="D74" s="222"/>
      <c r="E74" s="223"/>
      <c r="F74" s="223"/>
      <c r="G74" s="223"/>
      <c r="H74" s="223"/>
      <c r="I74" s="223"/>
      <c r="J74" s="223"/>
      <c r="K74" s="223"/>
      <c r="L74" s="223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22"/>
      <c r="D76" s="222"/>
      <c r="E76" s="223"/>
      <c r="F76" s="223"/>
      <c r="G76" s="223"/>
      <c r="H76" s="223"/>
      <c r="I76" s="223"/>
      <c r="J76" s="223"/>
      <c r="K76" s="223"/>
      <c r="L76" s="223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22"/>
      <c r="D77" s="222"/>
      <c r="E77" s="223"/>
      <c r="F77" s="223"/>
      <c r="G77" s="223"/>
      <c r="H77" s="223"/>
      <c r="I77" s="223"/>
      <c r="J77" s="223"/>
      <c r="K77" s="223"/>
      <c r="L77" s="223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22"/>
      <c r="D79" s="222"/>
      <c r="E79" s="223"/>
      <c r="F79" s="223"/>
      <c r="G79" s="223"/>
      <c r="H79" s="223"/>
      <c r="I79" s="223"/>
      <c r="J79" s="223"/>
      <c r="K79" s="223"/>
      <c r="L79" s="223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22"/>
      <c r="D80" s="222"/>
      <c r="E80" s="223"/>
      <c r="F80" s="223"/>
      <c r="G80" s="223"/>
      <c r="H80" s="223"/>
      <c r="I80" s="223"/>
      <c r="J80" s="223"/>
      <c r="K80" s="223"/>
      <c r="L80" s="223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22"/>
      <c r="D81" s="222"/>
      <c r="E81" s="223"/>
      <c r="F81" s="223"/>
      <c r="G81" s="223"/>
      <c r="H81" s="223"/>
      <c r="I81" s="223"/>
      <c r="J81" s="223"/>
      <c r="K81" s="223"/>
      <c r="L81" s="223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22"/>
      <c r="D82" s="222"/>
      <c r="E82" s="223"/>
      <c r="F82" s="223"/>
      <c r="G82" s="223"/>
      <c r="H82" s="223"/>
      <c r="I82" s="223"/>
      <c r="J82" s="223"/>
      <c r="K82" s="223"/>
      <c r="L82" s="223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22"/>
      <c r="D83" s="222"/>
      <c r="E83" s="223"/>
      <c r="F83" s="223"/>
      <c r="G83" s="223"/>
      <c r="H83" s="223"/>
      <c r="I83" s="223"/>
      <c r="J83" s="223"/>
      <c r="K83" s="223"/>
      <c r="L83" s="223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22"/>
      <c r="D84" s="222"/>
      <c r="E84" s="223"/>
      <c r="F84" s="223"/>
      <c r="G84" s="223"/>
      <c r="H84" s="223"/>
      <c r="I84" s="223"/>
      <c r="J84" s="223"/>
      <c r="K84" s="223"/>
      <c r="L84" s="223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22"/>
      <c r="D87" s="222"/>
      <c r="E87" s="223"/>
      <c r="F87" s="223"/>
      <c r="G87" s="223"/>
      <c r="H87" s="223"/>
      <c r="I87" s="223"/>
      <c r="J87" s="223"/>
      <c r="K87" s="223"/>
      <c r="L87" s="223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22"/>
      <c r="D89" s="222"/>
      <c r="E89" s="223"/>
      <c r="F89" s="223"/>
      <c r="G89" s="223"/>
      <c r="H89" s="223"/>
      <c r="I89" s="223"/>
      <c r="J89" s="223"/>
      <c r="K89" s="223"/>
      <c r="L89" s="223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22"/>
      <c r="D90" s="222"/>
      <c r="E90" s="223"/>
      <c r="F90" s="223"/>
      <c r="G90" s="223"/>
      <c r="H90" s="223"/>
      <c r="I90" s="223"/>
      <c r="J90" s="223"/>
      <c r="K90" s="223"/>
      <c r="L90" s="223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22"/>
      <c r="D91" s="222"/>
      <c r="E91" s="223"/>
      <c r="F91" s="223"/>
      <c r="G91" s="223"/>
      <c r="H91" s="223"/>
      <c r="I91" s="223"/>
      <c r="J91" s="223"/>
      <c r="K91" s="223"/>
      <c r="L91" s="223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22"/>
      <c r="D93" s="222"/>
      <c r="E93" s="223"/>
      <c r="F93" s="223"/>
      <c r="G93" s="223"/>
      <c r="H93" s="223"/>
      <c r="I93" s="223"/>
      <c r="J93" s="223"/>
      <c r="K93" s="223"/>
      <c r="L93" s="223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22"/>
      <c r="D94" s="222"/>
      <c r="E94" s="223"/>
      <c r="F94" s="223"/>
      <c r="G94" s="223"/>
      <c r="H94" s="223"/>
      <c r="I94" s="223"/>
      <c r="J94" s="223"/>
      <c r="K94" s="223"/>
      <c r="L94" s="223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22"/>
      <c r="D96" s="222"/>
      <c r="E96" s="223"/>
      <c r="F96" s="223"/>
      <c r="G96" s="223"/>
      <c r="H96" s="223"/>
      <c r="I96" s="223"/>
      <c r="J96" s="223"/>
      <c r="K96" s="223"/>
      <c r="L96" s="223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22"/>
      <c r="D97" s="222"/>
      <c r="E97" s="223"/>
      <c r="F97" s="223"/>
      <c r="G97" s="223"/>
      <c r="H97" s="223"/>
      <c r="I97" s="223"/>
      <c r="J97" s="223"/>
      <c r="K97" s="223"/>
      <c r="L97" s="223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22"/>
      <c r="D98" s="222"/>
      <c r="E98" s="223"/>
      <c r="F98" s="223"/>
      <c r="G98" s="223"/>
      <c r="H98" s="223"/>
      <c r="I98" s="223"/>
      <c r="J98" s="223"/>
      <c r="K98" s="223"/>
      <c r="L98" s="223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22"/>
      <c r="D100" s="222"/>
      <c r="E100" s="223"/>
      <c r="F100" s="223"/>
      <c r="G100" s="223"/>
      <c r="H100" s="223"/>
      <c r="I100" s="223"/>
      <c r="J100" s="223"/>
      <c r="K100" s="223"/>
      <c r="L100" s="223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22"/>
      <c r="D101" s="222"/>
      <c r="E101" s="223"/>
      <c r="F101" s="223"/>
      <c r="G101" s="223"/>
      <c r="H101" s="223"/>
      <c r="I101" s="223"/>
      <c r="J101" s="223"/>
      <c r="K101" s="223"/>
      <c r="L101" s="223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22"/>
      <c r="D103" s="222"/>
      <c r="E103" s="223"/>
      <c r="F103" s="223"/>
      <c r="G103" s="223"/>
      <c r="H103" s="223"/>
      <c r="I103" s="223"/>
      <c r="J103" s="223"/>
      <c r="K103" s="223"/>
      <c r="L103" s="223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22"/>
      <c r="D104" s="222"/>
      <c r="E104" s="223"/>
      <c r="F104" s="223"/>
      <c r="G104" s="223"/>
      <c r="H104" s="223"/>
      <c r="I104" s="223"/>
      <c r="J104" s="223"/>
      <c r="K104" s="223"/>
      <c r="L104" s="223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22"/>
      <c r="D105" s="222"/>
      <c r="E105" s="223"/>
      <c r="F105" s="223"/>
      <c r="G105" s="223"/>
      <c r="H105" s="223"/>
      <c r="I105" s="223"/>
      <c r="J105" s="223"/>
      <c r="K105" s="223"/>
      <c r="L105" s="223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22"/>
      <c r="D106" s="222"/>
      <c r="E106" s="223"/>
      <c r="F106" s="223"/>
      <c r="G106" s="223"/>
      <c r="H106" s="223"/>
      <c r="I106" s="223"/>
      <c r="J106" s="223"/>
      <c r="K106" s="223"/>
      <c r="L106" s="223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22"/>
      <c r="D108" s="222"/>
      <c r="E108" s="223"/>
      <c r="F108" s="223"/>
      <c r="G108" s="223"/>
      <c r="H108" s="223"/>
      <c r="I108" s="223"/>
      <c r="J108" s="223"/>
      <c r="K108" s="223"/>
      <c r="L108" s="223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22"/>
      <c r="D109" s="222"/>
      <c r="E109" s="223"/>
      <c r="F109" s="223"/>
      <c r="G109" s="223"/>
      <c r="H109" s="223"/>
      <c r="I109" s="223"/>
      <c r="J109" s="223"/>
      <c r="K109" s="223"/>
      <c r="L109" s="223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mvdziy9lNRZLr27gkWw5ViBNnzZzwqQeA+QQzONjH5FOXpt7GVF5RKJIasoTVeqGaFs+Rhf3cZSIh2A+Vhhz4w==" saltValue="GuvjKYoKnEf35DsoGkC9Fw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 type="fullwidthKatakana"/>
  <conditionalFormatting sqref="C11:C109">
    <cfRule type="expression" dxfId="101" priority="6" aboveAverage="1">
      <formula>AND(S11&lt;&gt;"",S11&lt;&gt;0,C11="")</formula>
    </cfRule>
  </conditionalFormatting>
  <conditionalFormatting sqref="D11:D109">
    <cfRule type="expression" dxfId="100" priority="709" aboveAverage="1">
      <formula>AND(U11&lt;&gt;"",U11&lt;&gt;0,D11="")</formula>
    </cfRule>
  </conditionalFormatting>
  <conditionalFormatting sqref="E11:E109">
    <cfRule type="expression" dxfId="99" priority="15" aboveAverage="1">
      <formula>AND(S11&lt;&gt;"",S11&lt;&gt;0,E11="")</formula>
    </cfRule>
  </conditionalFormatting>
  <conditionalFormatting sqref="F11:G109">
    <cfRule type="expression" dxfId="98" priority="705" aboveAverage="1">
      <formula>AND(U11&lt;&gt;"",U11&lt;&gt;0,F11="")</formula>
    </cfRule>
  </conditionalFormatting>
  <conditionalFormatting sqref="H11:H109">
    <cfRule type="expression" dxfId="97" priority="14" aboveAverage="1">
      <formula>AND(S11&lt;&gt;"",S11&lt;&gt;0,H11="")</formula>
    </cfRule>
  </conditionalFormatting>
  <conditionalFormatting sqref="I11:L109">
    <cfRule type="expression" dxfId="96" priority="707" aboveAverage="1">
      <formula>AND(U11&lt;&gt;"",U11&lt;&gt;0,I11="")</formula>
    </cfRule>
  </conditionalFormatting>
  <conditionalFormatting sqref="M11:M109">
    <cfRule type="expression" dxfId="95" priority="13" aboveAverage="1">
      <formula>AND(S11&lt;&gt;"",S11&lt;&gt;0,OR(M11="",M11=0))</formula>
    </cfRule>
  </conditionalFormatting>
  <conditionalFormatting sqref="N11:N109">
    <cfRule type="expression" dxfId="94" priority="12" aboveAverage="1">
      <formula>AND(S11&lt;&gt;"",S11&lt;&gt;0,N11="")</formula>
    </cfRule>
  </conditionalFormatting>
  <conditionalFormatting sqref="O11:O109">
    <cfRule type="expression" dxfId="93" priority="11" aboveAverage="1">
      <formula>AND(S11&lt;&gt;"",S11&lt;&gt;0,OR(O11="",O11=0))</formula>
    </cfRule>
  </conditionalFormatting>
  <conditionalFormatting sqref="P11:P109">
    <cfRule type="expression" dxfId="92" priority="669" aboveAverage="1">
      <formula>AND(S11&lt;&gt;"",S11&lt;&gt;0,P11="")</formula>
    </cfRule>
    <cfRule type="expression" dxfId="91" priority="670" aboveAverage="1">
      <formula>AND(NOT(O11=""),P11="")</formula>
    </cfRule>
  </conditionalFormatting>
  <conditionalFormatting sqref="Q11:Q109">
    <cfRule type="expression" dxfId="90" priority="9" aboveAverage="1">
      <formula>AND(S11&lt;&gt;"",S11&lt;&gt;0,OR(Q11="",Q11=0))</formula>
    </cfRule>
  </conditionalFormatting>
  <conditionalFormatting sqref="R11:R109">
    <cfRule type="expression" dxfId="89" priority="1" aboveAverage="1">
      <formula>AND(S11&lt;&gt;"",S11&lt;&gt;0,OR(R11="",R11=0))</formula>
    </cfRule>
  </conditionalFormatting>
  <conditionalFormatting sqref="T3">
    <cfRule type="expression" dxfId="88" priority="2" aboveAverage="1">
      <formula>LEN(T3)&gt;400</formula>
    </cfRule>
  </conditionalFormatting>
  <conditionalFormatting sqref="T11:T109">
    <cfRule type="expression" dxfId="87" priority="4" aboveAverage="1">
      <formula>LEN(T11)&gt;400</formula>
    </cfRule>
  </conditionalFormatting>
  <dataValidations disablePrompts="0" count="7">
    <dataValidation type="list" errorStyle="stop" imeMode="noControl" operator="between" allowBlank="1" showDropDown="0" showInputMessage="1" showErrorMessage="1" sqref="P11:P109">
      <formula1><![CDATA["税込み,税抜き"]]></formula1>
    </dataValidation>
    <dataValidation type="whole" errorStyle="stop" imeMode="noControl" operator="between" allowBlank="1" showDropDown="0" showInputMessage="1" showErrorMessage="1" sqref="R11:R109">
      <formula1><![CDATA[0]]></formula1>
      <formula2><![CDATA[999999999999]]></formula2>
    </dataValidation>
    <dataValidation type="custom" errorStyle="stop" imeMode="noControl" operator="between" allowBlank="1" showDropDown="0" showInputMessage="1" showErrorMessage="1" sqref="M11:M109">
      <formula1><![CDATA[AND(_xlfn.NUMBERVALUE(M11)>=-99999999,_xlfn.NUMBERVALUE(M11)<=99999999,M11*1000=INT(M11*1000))]]></formula1>
    </dataValidation>
    <dataValidation type="date" errorStyle="stop" imeMode="noControl" operator="between" allowBlank="1" showDropDown="0" showInputMessage="1" showErrorMessage="1" sqref="C11:D109">
      <formula1><![CDATA[1]]></formula1>
      <formula2><![CDATA[2958465]]></formula2>
    </dataValidation>
    <dataValidation type="custom" errorStyle="warning" imeMode="noControl" operator="between" allowBlank="1" showDropDown="0" showInputMessage="1" showErrorMessage="1" errorTitle="文字数オーバー" error="記録できる文字数を超えています。修正してください。" sqref="T11:T109 T3">
      <formula1><![CDATA[LEN(T3)<=400]]></formula1>
    </dataValidation>
    <dataValidation type="custom" errorStyle="stop" imeMode="noControl" operator="between" allowBlank="1" showDropDown="0" showInputMessage="1" showErrorMessage="1" sqref="O11:O109 Q11:Q109 S11:S109">
      <formula1><![CDATA[AND(_xlfn.NUMBERVALUE(O11)>=-999999999999,_xlfn.NUMBERVALUE(O11)<=999999999999,O11*1000=INT(O11*1000))]]></formula1>
    </dataValidation>
    <dataValidation type="custom" errorStyle="stop" imeMode="noControl" operator="between" allowBlank="1" showDropDown="0" showInputMessage="1" showErrorMessage="1" sqref="N11:N109">
      <formula1><![CDATA[LEN(N11)<=10]]></formula1>
    </dataValidation>
  </dataValidations>
  <hyperlinks>
    <hyperlink ref="S6" location="経費明細表!A1" display="シート：経費明細表へ戻る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T109"/>
  <sheetViews>
    <sheetView showGridLines="0" zoomScale="85" zoomScaleNormal="85" workbookViewId="0"/>
  </sheetViews>
  <sheetFormatPr defaultColWidth="8" defaultRowHeight="18.75"/>
  <cols>
    <col min="1" max="1" width="2.625" customWidth="1"/>
    <col min="2" max="2" width="6" customWidth="1"/>
    <col min="13" max="13" width="11" bestFit="1" customWidth="1"/>
    <col min="14" max="14" width="14" bestFit="1" customWidth="1"/>
    <col min="15" max="15" width="16.375" bestFit="1" customWidth="1"/>
    <col min="16" max="16" width="7.375" style="20" customWidth="1"/>
    <col min="17" max="17" width="25.625" customWidth="1"/>
    <col min="18" max="18" width="23" hidden="1" customWidth="1"/>
    <col min="19" max="19" width="16.625" customWidth="1"/>
    <col min="20" max="20" width="75.5" customWidth="1"/>
  </cols>
  <sheetData>
    <row r="1" spans="2:20" s="1" customFormat="1" ht="18.75" customHeight="1">
      <c r="B1" s="22" t="s">
        <v>85</v>
      </c>
      <c r="P1" s="19"/>
    </row>
    <row r="2" spans="2:20" s="1" customFormat="1" ht="18.75" customHeight="1">
      <c r="B2" s="161" t="s">
        <v>0</v>
      </c>
      <c r="C2" s="162"/>
      <c r="D2" s="163"/>
      <c r="E2" s="215" t="str">
        <f>IF(経費明細表!E2="","",経費明細表!E2)</f>
        <v>R2138U00509</v>
      </c>
      <c r="F2" s="216"/>
      <c r="G2" s="217"/>
      <c r="H2" s="2" t="s">
        <v>1</v>
      </c>
      <c r="I2" s="218" t="str">
        <f>IF(経費明細表!I2="","",経費明細表!I2)</f>
        <v>000</v>
      </c>
      <c r="J2" s="218"/>
      <c r="N2" s="1" t="s">
        <v>43</v>
      </c>
      <c r="P2" s="19"/>
      <c r="T2" s="51" t="s">
        <v>102</v>
      </c>
    </row>
    <row r="3" spans="2:20" s="1" customFormat="1" ht="18.75" customHeight="1">
      <c r="B3" s="161" t="s">
        <v>2</v>
      </c>
      <c r="C3" s="162"/>
      <c r="D3" s="163"/>
      <c r="E3" s="218" t="str">
        <f>IF(経費明細表!E3="","",経費明細表!E3)</f>
        <v>株式会社トモノカイ</v>
      </c>
      <c r="F3" s="218"/>
      <c r="G3" s="218"/>
      <c r="H3" s="218"/>
      <c r="I3" s="218"/>
      <c r="J3" s="218"/>
      <c r="N3" s="1" t="s">
        <v>44</v>
      </c>
      <c r="P3" s="19"/>
      <c r="T3" s="228"/>
    </row>
    <row r="4" spans="2:20" s="1" customFormat="1" ht="18.75" customHeight="1">
      <c r="B4" s="161" t="s">
        <v>18</v>
      </c>
      <c r="C4" s="162"/>
      <c r="D4" s="163"/>
      <c r="E4" s="219" t="str">
        <f>IF(経費明細表!E4="","",経費明細表!E4)</f>
        <v>中小企業者等</v>
      </c>
      <c r="F4" s="220"/>
      <c r="G4" s="219" t="str">
        <f>IF(経費明細表!G4="","",経費明細表!G4)</f>
        <v>通常枠</v>
      </c>
      <c r="H4" s="221"/>
      <c r="I4" s="221"/>
      <c r="J4" s="220"/>
      <c r="N4" s="1" t="s">
        <v>45</v>
      </c>
      <c r="P4" s="19"/>
      <c r="T4" s="229"/>
    </row>
    <row r="5" spans="2:20">
      <c r="T5" s="229"/>
    </row>
    <row r="6" spans="2:20">
      <c r="B6" s="169" t="s">
        <v>30</v>
      </c>
      <c r="C6" s="169"/>
      <c r="D6" s="214" t="s">
        <v>38</v>
      </c>
      <c r="E6" s="214"/>
      <c r="F6" s="214"/>
      <c r="G6" s="1" t="s">
        <v>113</v>
      </c>
      <c r="H6" s="1"/>
      <c r="I6" s="1"/>
      <c r="J6" s="1"/>
      <c r="K6" s="1"/>
      <c r="S6" s="26" t="s">
        <v>54</v>
      </c>
      <c r="T6" s="230"/>
    </row>
    <row r="7" spans="2:20">
      <c r="B7" s="1"/>
      <c r="C7" s="1"/>
      <c r="D7" s="1"/>
      <c r="E7" s="1"/>
      <c r="F7" s="1"/>
      <c r="G7" s="1"/>
      <c r="H7" s="1"/>
      <c r="I7" s="1"/>
      <c r="J7" s="1"/>
      <c r="S7" s="114" t="s">
        <v>159</v>
      </c>
    </row>
    <row r="8" spans="2:20" ht="27" customHeight="1">
      <c r="B8" s="164" t="s">
        <v>29</v>
      </c>
      <c r="C8" s="164" t="s">
        <v>65</v>
      </c>
      <c r="D8" s="164"/>
      <c r="E8" s="164" t="s">
        <v>24</v>
      </c>
      <c r="F8" s="164"/>
      <c r="G8" s="164"/>
      <c r="H8" s="164" t="s">
        <v>25</v>
      </c>
      <c r="I8" s="164"/>
      <c r="J8" s="164"/>
      <c r="K8" s="164"/>
      <c r="L8" s="164"/>
      <c r="M8" s="164" t="s">
        <v>26</v>
      </c>
      <c r="N8" s="164" t="s">
        <v>34</v>
      </c>
      <c r="O8" s="224" t="s">
        <v>66</v>
      </c>
      <c r="P8" s="164"/>
      <c r="Q8" s="158" t="s">
        <v>107</v>
      </c>
      <c r="R8" s="160"/>
      <c r="S8" s="28" t="s">
        <v>108</v>
      </c>
      <c r="T8" s="224" t="s">
        <v>100</v>
      </c>
    </row>
    <row r="9" spans="2:20"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21"/>
      <c r="P9" s="28" t="s">
        <v>35</v>
      </c>
      <c r="Q9" s="27" t="s">
        <v>28</v>
      </c>
      <c r="R9" s="27" t="s">
        <v>27</v>
      </c>
      <c r="S9" s="27" t="s">
        <v>27</v>
      </c>
      <c r="T9" s="231"/>
    </row>
    <row r="10" spans="2:20">
      <c r="B10" s="23"/>
      <c r="C10" s="234" t="s">
        <v>106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7"/>
      <c r="Q10" s="55">
        <f>ROUNDDOWN(SUM(Q11:Q109),0)</f>
        <v>0</v>
      </c>
      <c r="R10" s="56" t="s">
        <v>101</v>
      </c>
      <c r="S10" s="55">
        <f>ROUNDDOWN(SUM(S11:S109),0)</f>
        <v>0</v>
      </c>
      <c r="T10" s="49"/>
    </row>
    <row r="11" spans="2:20">
      <c r="B11" s="24">
        <v>1</v>
      </c>
      <c r="C11" s="222"/>
      <c r="D11" s="222"/>
      <c r="E11" s="223"/>
      <c r="F11" s="223"/>
      <c r="G11" s="223"/>
      <c r="H11" s="223"/>
      <c r="I11" s="223"/>
      <c r="J11" s="223"/>
      <c r="K11" s="223"/>
      <c r="L11" s="223"/>
      <c r="M11" s="59"/>
      <c r="N11" s="24"/>
      <c r="O11" s="54"/>
      <c r="P11" s="25"/>
      <c r="Q11" s="57"/>
      <c r="R11" s="58"/>
      <c r="S11" s="54"/>
      <c r="T11" s="50"/>
    </row>
    <row r="12" spans="2:20">
      <c r="B12" s="24">
        <v>2</v>
      </c>
      <c r="C12" s="222"/>
      <c r="D12" s="222"/>
      <c r="E12" s="223"/>
      <c r="F12" s="223"/>
      <c r="G12" s="223"/>
      <c r="H12" s="223"/>
      <c r="I12" s="223"/>
      <c r="J12" s="223"/>
      <c r="K12" s="223"/>
      <c r="L12" s="223"/>
      <c r="M12" s="59"/>
      <c r="N12" s="24"/>
      <c r="O12" s="54"/>
      <c r="P12" s="25"/>
      <c r="Q12" s="57"/>
      <c r="R12" s="58"/>
      <c r="S12" s="54"/>
      <c r="T12" s="50"/>
    </row>
    <row r="13" spans="2:20">
      <c r="B13" s="24">
        <v>3</v>
      </c>
      <c r="C13" s="222"/>
      <c r="D13" s="222"/>
      <c r="E13" s="223"/>
      <c r="F13" s="223"/>
      <c r="G13" s="223"/>
      <c r="H13" s="223"/>
      <c r="I13" s="223"/>
      <c r="J13" s="223"/>
      <c r="K13" s="223"/>
      <c r="L13" s="223"/>
      <c r="M13" s="59"/>
      <c r="N13" s="24"/>
      <c r="O13" s="54"/>
      <c r="P13" s="25"/>
      <c r="Q13" s="57"/>
      <c r="R13" s="58"/>
      <c r="S13" s="54"/>
      <c r="T13" s="50"/>
    </row>
    <row r="14" spans="2:20">
      <c r="B14" s="24">
        <v>4</v>
      </c>
      <c r="C14" s="222"/>
      <c r="D14" s="222"/>
      <c r="E14" s="223"/>
      <c r="F14" s="223"/>
      <c r="G14" s="223"/>
      <c r="H14" s="223"/>
      <c r="I14" s="223"/>
      <c r="J14" s="223"/>
      <c r="K14" s="223"/>
      <c r="L14" s="223"/>
      <c r="M14" s="59"/>
      <c r="N14" s="24"/>
      <c r="O14" s="54"/>
      <c r="P14" s="25"/>
      <c r="Q14" s="57"/>
      <c r="R14" s="58"/>
      <c r="S14" s="54"/>
      <c r="T14" s="50"/>
    </row>
    <row r="15" spans="2:20">
      <c r="B15" s="24">
        <v>5</v>
      </c>
      <c r="C15" s="222"/>
      <c r="D15" s="222"/>
      <c r="E15" s="223"/>
      <c r="F15" s="223"/>
      <c r="G15" s="223"/>
      <c r="H15" s="223"/>
      <c r="I15" s="223"/>
      <c r="J15" s="223"/>
      <c r="K15" s="223"/>
      <c r="L15" s="223"/>
      <c r="M15" s="59"/>
      <c r="N15" s="24"/>
      <c r="O15" s="54"/>
      <c r="P15" s="25"/>
      <c r="Q15" s="57"/>
      <c r="R15" s="58"/>
      <c r="S15" s="54"/>
      <c r="T15" s="50"/>
    </row>
    <row r="16" spans="2:20">
      <c r="B16" s="24">
        <v>6</v>
      </c>
      <c r="C16" s="222"/>
      <c r="D16" s="222"/>
      <c r="E16" s="223"/>
      <c r="F16" s="223"/>
      <c r="G16" s="223"/>
      <c r="H16" s="223"/>
      <c r="I16" s="223"/>
      <c r="J16" s="223"/>
      <c r="K16" s="223"/>
      <c r="L16" s="223"/>
      <c r="M16" s="59"/>
      <c r="N16" s="24"/>
      <c r="O16" s="54"/>
      <c r="P16" s="25"/>
      <c r="Q16" s="57"/>
      <c r="R16" s="58"/>
      <c r="S16" s="54"/>
      <c r="T16" s="50"/>
    </row>
    <row r="17" spans="2:20">
      <c r="B17" s="24">
        <v>7</v>
      </c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59"/>
      <c r="N17" s="24"/>
      <c r="O17" s="54"/>
      <c r="P17" s="25"/>
      <c r="Q17" s="57"/>
      <c r="R17" s="58"/>
      <c r="S17" s="54"/>
      <c r="T17" s="50"/>
    </row>
    <row r="18" spans="2:20">
      <c r="B18" s="24">
        <v>8</v>
      </c>
      <c r="C18" s="222"/>
      <c r="D18" s="222"/>
      <c r="E18" s="223"/>
      <c r="F18" s="223"/>
      <c r="G18" s="223"/>
      <c r="H18" s="223"/>
      <c r="I18" s="223"/>
      <c r="J18" s="223"/>
      <c r="K18" s="223"/>
      <c r="L18" s="223"/>
      <c r="M18" s="59"/>
      <c r="N18" s="24"/>
      <c r="O18" s="54"/>
      <c r="P18" s="25"/>
      <c r="Q18" s="57"/>
      <c r="R18" s="58"/>
      <c r="S18" s="54"/>
      <c r="T18" s="50"/>
    </row>
    <row r="19" spans="2:20">
      <c r="B19" s="24">
        <v>9</v>
      </c>
      <c r="C19" s="222"/>
      <c r="D19" s="222"/>
      <c r="E19" s="223"/>
      <c r="F19" s="223"/>
      <c r="G19" s="223"/>
      <c r="H19" s="223"/>
      <c r="I19" s="223"/>
      <c r="J19" s="223"/>
      <c r="K19" s="223"/>
      <c r="L19" s="223"/>
      <c r="M19" s="59"/>
      <c r="N19" s="24"/>
      <c r="O19" s="54"/>
      <c r="P19" s="25"/>
      <c r="Q19" s="57"/>
      <c r="R19" s="58"/>
      <c r="S19" s="54"/>
      <c r="T19" s="50"/>
    </row>
    <row r="20" spans="2:20">
      <c r="B20" s="24">
        <v>10</v>
      </c>
      <c r="C20" s="222"/>
      <c r="D20" s="222"/>
      <c r="E20" s="223"/>
      <c r="F20" s="223"/>
      <c r="G20" s="223"/>
      <c r="H20" s="223"/>
      <c r="I20" s="223"/>
      <c r="J20" s="223"/>
      <c r="K20" s="223"/>
      <c r="L20" s="223"/>
      <c r="M20" s="59"/>
      <c r="N20" s="24"/>
      <c r="O20" s="54"/>
      <c r="P20" s="25"/>
      <c r="Q20" s="57"/>
      <c r="R20" s="58"/>
      <c r="S20" s="54"/>
      <c r="T20" s="50"/>
    </row>
    <row r="21" spans="2:20">
      <c r="B21" s="24">
        <v>11</v>
      </c>
      <c r="C21" s="222"/>
      <c r="D21" s="222"/>
      <c r="E21" s="223"/>
      <c r="F21" s="223"/>
      <c r="G21" s="223"/>
      <c r="H21" s="223"/>
      <c r="I21" s="223"/>
      <c r="J21" s="223"/>
      <c r="K21" s="223"/>
      <c r="L21" s="223"/>
      <c r="M21" s="59"/>
      <c r="N21" s="24"/>
      <c r="O21" s="54"/>
      <c r="P21" s="25"/>
      <c r="Q21" s="57"/>
      <c r="R21" s="58"/>
      <c r="S21" s="54"/>
      <c r="T21" s="50"/>
    </row>
    <row r="22" spans="2:20">
      <c r="B22" s="24">
        <v>12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59"/>
      <c r="N22" s="24"/>
      <c r="O22" s="54"/>
      <c r="P22" s="25"/>
      <c r="Q22" s="57"/>
      <c r="R22" s="58"/>
      <c r="S22" s="54"/>
      <c r="T22" s="50"/>
    </row>
    <row r="23" spans="2:20">
      <c r="B23" s="24">
        <v>13</v>
      </c>
      <c r="C23" s="222"/>
      <c r="D23" s="222"/>
      <c r="E23" s="223"/>
      <c r="F23" s="223"/>
      <c r="G23" s="223"/>
      <c r="H23" s="223"/>
      <c r="I23" s="223"/>
      <c r="J23" s="223"/>
      <c r="K23" s="223"/>
      <c r="L23" s="223"/>
      <c r="M23" s="59"/>
      <c r="N23" s="24"/>
      <c r="O23" s="54"/>
      <c r="P23" s="25"/>
      <c r="Q23" s="57"/>
      <c r="R23" s="58"/>
      <c r="S23" s="54"/>
      <c r="T23" s="50"/>
    </row>
    <row r="24" spans="2:20">
      <c r="B24" s="24">
        <v>14</v>
      </c>
      <c r="C24" s="222"/>
      <c r="D24" s="222"/>
      <c r="E24" s="223"/>
      <c r="F24" s="223"/>
      <c r="G24" s="223"/>
      <c r="H24" s="223"/>
      <c r="I24" s="223"/>
      <c r="J24" s="223"/>
      <c r="K24" s="223"/>
      <c r="L24" s="223"/>
      <c r="M24" s="59"/>
      <c r="N24" s="24"/>
      <c r="O24" s="54"/>
      <c r="P24" s="25"/>
      <c r="Q24" s="57"/>
      <c r="R24" s="58"/>
      <c r="S24" s="54"/>
      <c r="T24" s="50"/>
    </row>
    <row r="25" spans="2:20">
      <c r="B25" s="24">
        <v>15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59"/>
      <c r="N25" s="24"/>
      <c r="O25" s="54"/>
      <c r="P25" s="25"/>
      <c r="Q25" s="57"/>
      <c r="R25" s="58"/>
      <c r="S25" s="54"/>
      <c r="T25" s="50"/>
    </row>
    <row r="26" spans="2:20">
      <c r="B26" s="24">
        <v>16</v>
      </c>
      <c r="C26" s="222"/>
      <c r="D26" s="222"/>
      <c r="E26" s="223"/>
      <c r="F26" s="223"/>
      <c r="G26" s="223"/>
      <c r="H26" s="223"/>
      <c r="I26" s="223"/>
      <c r="J26" s="223"/>
      <c r="K26" s="223"/>
      <c r="L26" s="223"/>
      <c r="M26" s="59"/>
      <c r="N26" s="24"/>
      <c r="O26" s="54"/>
      <c r="P26" s="25"/>
      <c r="Q26" s="57"/>
      <c r="R26" s="58"/>
      <c r="S26" s="54"/>
      <c r="T26" s="50"/>
    </row>
    <row r="27" spans="2:20">
      <c r="B27" s="24">
        <v>17</v>
      </c>
      <c r="C27" s="222"/>
      <c r="D27" s="222"/>
      <c r="E27" s="223"/>
      <c r="F27" s="223"/>
      <c r="G27" s="223"/>
      <c r="H27" s="223"/>
      <c r="I27" s="223"/>
      <c r="J27" s="223"/>
      <c r="K27" s="223"/>
      <c r="L27" s="223"/>
      <c r="M27" s="59"/>
      <c r="N27" s="24"/>
      <c r="O27" s="54"/>
      <c r="P27" s="25"/>
      <c r="Q27" s="57"/>
      <c r="R27" s="58"/>
      <c r="S27" s="54"/>
      <c r="T27" s="50"/>
    </row>
    <row r="28" spans="2:20">
      <c r="B28" s="24">
        <v>18</v>
      </c>
      <c r="C28" s="222"/>
      <c r="D28" s="222"/>
      <c r="E28" s="223"/>
      <c r="F28" s="223"/>
      <c r="G28" s="223"/>
      <c r="H28" s="223"/>
      <c r="I28" s="223"/>
      <c r="J28" s="223"/>
      <c r="K28" s="223"/>
      <c r="L28" s="223"/>
      <c r="M28" s="59"/>
      <c r="N28" s="24"/>
      <c r="O28" s="54"/>
      <c r="P28" s="25"/>
      <c r="Q28" s="57"/>
      <c r="R28" s="58"/>
      <c r="S28" s="54"/>
      <c r="T28" s="50"/>
    </row>
    <row r="29" spans="2:20">
      <c r="B29" s="24">
        <v>19</v>
      </c>
      <c r="C29" s="222"/>
      <c r="D29" s="222"/>
      <c r="E29" s="223"/>
      <c r="F29" s="223"/>
      <c r="G29" s="223"/>
      <c r="H29" s="223"/>
      <c r="I29" s="223"/>
      <c r="J29" s="223"/>
      <c r="K29" s="223"/>
      <c r="L29" s="223"/>
      <c r="M29" s="59"/>
      <c r="N29" s="24"/>
      <c r="O29" s="54"/>
      <c r="P29" s="25"/>
      <c r="Q29" s="57"/>
      <c r="R29" s="58"/>
      <c r="S29" s="54"/>
      <c r="T29" s="50"/>
    </row>
    <row r="30" spans="2:20">
      <c r="B30" s="24">
        <v>20</v>
      </c>
      <c r="C30" s="222"/>
      <c r="D30" s="222"/>
      <c r="E30" s="223"/>
      <c r="F30" s="223"/>
      <c r="G30" s="223"/>
      <c r="H30" s="223"/>
      <c r="I30" s="223"/>
      <c r="J30" s="223"/>
      <c r="K30" s="223"/>
      <c r="L30" s="223"/>
      <c r="M30" s="59"/>
      <c r="N30" s="24"/>
      <c r="O30" s="54"/>
      <c r="P30" s="25"/>
      <c r="Q30" s="57"/>
      <c r="R30" s="58"/>
      <c r="S30" s="54"/>
      <c r="T30" s="50"/>
    </row>
    <row r="31" spans="2:20">
      <c r="B31" s="24">
        <v>21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59"/>
      <c r="N31" s="24"/>
      <c r="O31" s="54"/>
      <c r="P31" s="25"/>
      <c r="Q31" s="57"/>
      <c r="R31" s="58"/>
      <c r="S31" s="54"/>
      <c r="T31" s="50"/>
    </row>
    <row r="32" spans="2:20">
      <c r="B32" s="24">
        <v>22</v>
      </c>
      <c r="C32" s="222"/>
      <c r="D32" s="222"/>
      <c r="E32" s="223"/>
      <c r="F32" s="223"/>
      <c r="G32" s="223"/>
      <c r="H32" s="223"/>
      <c r="I32" s="223"/>
      <c r="J32" s="223"/>
      <c r="K32" s="223"/>
      <c r="L32" s="223"/>
      <c r="M32" s="59"/>
      <c r="N32" s="24"/>
      <c r="O32" s="54"/>
      <c r="P32" s="25"/>
      <c r="Q32" s="57"/>
      <c r="R32" s="58"/>
      <c r="S32" s="54"/>
      <c r="T32" s="50"/>
    </row>
    <row r="33" spans="2:20">
      <c r="B33" s="24">
        <v>23</v>
      </c>
      <c r="C33" s="222"/>
      <c r="D33" s="222"/>
      <c r="E33" s="223"/>
      <c r="F33" s="223"/>
      <c r="G33" s="223"/>
      <c r="H33" s="223"/>
      <c r="I33" s="223"/>
      <c r="J33" s="223"/>
      <c r="K33" s="223"/>
      <c r="L33" s="223"/>
      <c r="M33" s="59"/>
      <c r="N33" s="24"/>
      <c r="O33" s="54"/>
      <c r="P33" s="25"/>
      <c r="Q33" s="57"/>
      <c r="R33" s="58"/>
      <c r="S33" s="54"/>
      <c r="T33" s="50"/>
    </row>
    <row r="34" spans="2:20">
      <c r="B34" s="24">
        <v>24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59"/>
      <c r="N34" s="24"/>
      <c r="O34" s="54"/>
      <c r="P34" s="25"/>
      <c r="Q34" s="57"/>
      <c r="R34" s="58"/>
      <c r="S34" s="54"/>
      <c r="T34" s="50"/>
    </row>
    <row r="35" spans="2:20">
      <c r="B35" s="24">
        <v>25</v>
      </c>
      <c r="C35" s="222"/>
      <c r="D35" s="222"/>
      <c r="E35" s="223"/>
      <c r="F35" s="223"/>
      <c r="G35" s="223"/>
      <c r="H35" s="223"/>
      <c r="I35" s="223"/>
      <c r="J35" s="223"/>
      <c r="K35" s="223"/>
      <c r="L35" s="223"/>
      <c r="M35" s="59"/>
      <c r="N35" s="24"/>
      <c r="O35" s="54"/>
      <c r="P35" s="25"/>
      <c r="Q35" s="57"/>
      <c r="R35" s="58"/>
      <c r="S35" s="54"/>
      <c r="T35" s="50"/>
    </row>
    <row r="36" spans="2:20">
      <c r="B36" s="24">
        <v>26</v>
      </c>
      <c r="C36" s="222"/>
      <c r="D36" s="222"/>
      <c r="E36" s="223"/>
      <c r="F36" s="223"/>
      <c r="G36" s="223"/>
      <c r="H36" s="223"/>
      <c r="I36" s="223"/>
      <c r="J36" s="223"/>
      <c r="K36" s="223"/>
      <c r="L36" s="223"/>
      <c r="M36" s="59"/>
      <c r="N36" s="24"/>
      <c r="O36" s="54"/>
      <c r="P36" s="25"/>
      <c r="Q36" s="57"/>
      <c r="R36" s="58"/>
      <c r="S36" s="54"/>
      <c r="T36" s="50"/>
    </row>
    <row r="37" spans="2:20">
      <c r="B37" s="24">
        <v>27</v>
      </c>
      <c r="C37" s="222"/>
      <c r="D37" s="222"/>
      <c r="E37" s="223"/>
      <c r="F37" s="223"/>
      <c r="G37" s="223"/>
      <c r="H37" s="223"/>
      <c r="I37" s="223"/>
      <c r="J37" s="223"/>
      <c r="K37" s="223"/>
      <c r="L37" s="223"/>
      <c r="M37" s="59"/>
      <c r="N37" s="24"/>
      <c r="O37" s="54"/>
      <c r="P37" s="25"/>
      <c r="Q37" s="57"/>
      <c r="R37" s="58"/>
      <c r="S37" s="54"/>
      <c r="T37" s="50"/>
    </row>
    <row r="38" spans="2:20">
      <c r="B38" s="24">
        <v>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59"/>
      <c r="N38" s="24"/>
      <c r="O38" s="54"/>
      <c r="P38" s="25"/>
      <c r="Q38" s="57"/>
      <c r="R38" s="58"/>
      <c r="S38" s="54"/>
      <c r="T38" s="50"/>
    </row>
    <row r="39" spans="2:20">
      <c r="B39" s="24">
        <v>29</v>
      </c>
      <c r="C39" s="222"/>
      <c r="D39" s="222"/>
      <c r="E39" s="223"/>
      <c r="F39" s="223"/>
      <c r="G39" s="223"/>
      <c r="H39" s="223"/>
      <c r="I39" s="223"/>
      <c r="J39" s="223"/>
      <c r="K39" s="223"/>
      <c r="L39" s="223"/>
      <c r="M39" s="59"/>
      <c r="N39" s="24"/>
      <c r="O39" s="54"/>
      <c r="P39" s="25"/>
      <c r="Q39" s="57"/>
      <c r="R39" s="58"/>
      <c r="S39" s="54"/>
      <c r="T39" s="50"/>
    </row>
    <row r="40" spans="2:20">
      <c r="B40" s="24">
        <v>30</v>
      </c>
      <c r="C40" s="222"/>
      <c r="D40" s="222"/>
      <c r="E40" s="223"/>
      <c r="F40" s="223"/>
      <c r="G40" s="223"/>
      <c r="H40" s="223"/>
      <c r="I40" s="223"/>
      <c r="J40" s="223"/>
      <c r="K40" s="223"/>
      <c r="L40" s="223"/>
      <c r="M40" s="59"/>
      <c r="N40" s="24"/>
      <c r="O40" s="54"/>
      <c r="P40" s="25"/>
      <c r="Q40" s="57"/>
      <c r="R40" s="58"/>
      <c r="S40" s="54"/>
      <c r="T40" s="50"/>
    </row>
    <row r="41" spans="2:20">
      <c r="B41" s="24">
        <v>31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59"/>
      <c r="N41" s="24"/>
      <c r="O41" s="54"/>
      <c r="P41" s="25"/>
      <c r="Q41" s="57"/>
      <c r="R41" s="58"/>
      <c r="S41" s="54"/>
      <c r="T41" s="50"/>
    </row>
    <row r="42" spans="2:20">
      <c r="B42" s="24">
        <v>32</v>
      </c>
      <c r="C42" s="222"/>
      <c r="D42" s="222"/>
      <c r="E42" s="223"/>
      <c r="F42" s="223"/>
      <c r="G42" s="223"/>
      <c r="H42" s="223"/>
      <c r="I42" s="223"/>
      <c r="J42" s="223"/>
      <c r="K42" s="223"/>
      <c r="L42" s="223"/>
      <c r="M42" s="59"/>
      <c r="N42" s="24"/>
      <c r="O42" s="54"/>
      <c r="P42" s="25"/>
      <c r="Q42" s="57"/>
      <c r="R42" s="58"/>
      <c r="S42" s="54"/>
      <c r="T42" s="50"/>
    </row>
    <row r="43" spans="2:20">
      <c r="B43" s="24">
        <v>33</v>
      </c>
      <c r="C43" s="222"/>
      <c r="D43" s="222"/>
      <c r="E43" s="223"/>
      <c r="F43" s="223"/>
      <c r="G43" s="223"/>
      <c r="H43" s="223"/>
      <c r="I43" s="223"/>
      <c r="J43" s="223"/>
      <c r="K43" s="223"/>
      <c r="L43" s="223"/>
      <c r="M43" s="59"/>
      <c r="N43" s="24"/>
      <c r="O43" s="54"/>
      <c r="P43" s="25"/>
      <c r="Q43" s="57"/>
      <c r="R43" s="58"/>
      <c r="S43" s="54"/>
      <c r="T43" s="50"/>
    </row>
    <row r="44" spans="2:20">
      <c r="B44" s="24">
        <v>34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59"/>
      <c r="N44" s="24"/>
      <c r="O44" s="54"/>
      <c r="P44" s="25"/>
      <c r="Q44" s="57"/>
      <c r="R44" s="58"/>
      <c r="S44" s="54"/>
      <c r="T44" s="50"/>
    </row>
    <row r="45" spans="2:20">
      <c r="B45" s="24">
        <v>35</v>
      </c>
      <c r="C45" s="222"/>
      <c r="D45" s="222"/>
      <c r="E45" s="223"/>
      <c r="F45" s="223"/>
      <c r="G45" s="223"/>
      <c r="H45" s="223"/>
      <c r="I45" s="223"/>
      <c r="J45" s="223"/>
      <c r="K45" s="223"/>
      <c r="L45" s="223"/>
      <c r="M45" s="59"/>
      <c r="N45" s="24"/>
      <c r="O45" s="54"/>
      <c r="P45" s="25"/>
      <c r="Q45" s="57"/>
      <c r="R45" s="58"/>
      <c r="S45" s="54"/>
      <c r="T45" s="50"/>
    </row>
    <row r="46" spans="2:20">
      <c r="B46" s="24">
        <v>36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59"/>
      <c r="N46" s="24"/>
      <c r="O46" s="54"/>
      <c r="P46" s="25"/>
      <c r="Q46" s="57"/>
      <c r="R46" s="58"/>
      <c r="S46" s="54"/>
      <c r="T46" s="50"/>
    </row>
    <row r="47" spans="2:20">
      <c r="B47" s="24">
        <v>37</v>
      </c>
      <c r="C47" s="222"/>
      <c r="D47" s="222"/>
      <c r="E47" s="223"/>
      <c r="F47" s="223"/>
      <c r="G47" s="223"/>
      <c r="H47" s="223"/>
      <c r="I47" s="223"/>
      <c r="J47" s="223"/>
      <c r="K47" s="223"/>
      <c r="L47" s="223"/>
      <c r="M47" s="59"/>
      <c r="N47" s="24"/>
      <c r="O47" s="54"/>
      <c r="P47" s="25"/>
      <c r="Q47" s="57"/>
      <c r="R47" s="58"/>
      <c r="S47" s="54"/>
      <c r="T47" s="50"/>
    </row>
    <row r="48" spans="2:20">
      <c r="B48" s="24">
        <v>38</v>
      </c>
      <c r="C48" s="222"/>
      <c r="D48" s="222"/>
      <c r="E48" s="223"/>
      <c r="F48" s="223"/>
      <c r="G48" s="223"/>
      <c r="H48" s="223"/>
      <c r="I48" s="223"/>
      <c r="J48" s="223"/>
      <c r="K48" s="223"/>
      <c r="L48" s="223"/>
      <c r="M48" s="59"/>
      <c r="N48" s="24"/>
      <c r="O48" s="54"/>
      <c r="P48" s="25"/>
      <c r="Q48" s="57"/>
      <c r="R48" s="58"/>
      <c r="S48" s="54"/>
      <c r="T48" s="50"/>
    </row>
    <row r="49" spans="2:20">
      <c r="B49" s="24">
        <v>39</v>
      </c>
      <c r="C49" s="222"/>
      <c r="D49" s="222"/>
      <c r="E49" s="223"/>
      <c r="F49" s="223"/>
      <c r="G49" s="223"/>
      <c r="H49" s="223"/>
      <c r="I49" s="223"/>
      <c r="J49" s="223"/>
      <c r="K49" s="223"/>
      <c r="L49" s="223"/>
      <c r="M49" s="59"/>
      <c r="N49" s="24"/>
      <c r="O49" s="54"/>
      <c r="P49" s="25"/>
      <c r="Q49" s="57"/>
      <c r="R49" s="58"/>
      <c r="S49" s="54"/>
      <c r="T49" s="50"/>
    </row>
    <row r="50" spans="2:20">
      <c r="B50" s="24">
        <v>40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59"/>
      <c r="N50" s="24"/>
      <c r="O50" s="54"/>
      <c r="P50" s="25"/>
      <c r="Q50" s="57"/>
      <c r="R50" s="58"/>
      <c r="S50" s="54"/>
      <c r="T50" s="50"/>
    </row>
    <row r="51" spans="2:20">
      <c r="B51" s="24">
        <v>41</v>
      </c>
      <c r="C51" s="222"/>
      <c r="D51" s="222"/>
      <c r="E51" s="223"/>
      <c r="F51" s="223"/>
      <c r="G51" s="223"/>
      <c r="H51" s="223"/>
      <c r="I51" s="223"/>
      <c r="J51" s="223"/>
      <c r="K51" s="223"/>
      <c r="L51" s="223"/>
      <c r="M51" s="59"/>
      <c r="N51" s="24"/>
      <c r="O51" s="54"/>
      <c r="P51" s="25"/>
      <c r="Q51" s="57"/>
      <c r="R51" s="58"/>
      <c r="S51" s="54"/>
      <c r="T51" s="50"/>
    </row>
    <row r="52" spans="2:20">
      <c r="B52" s="24">
        <v>42</v>
      </c>
      <c r="C52" s="222"/>
      <c r="D52" s="222"/>
      <c r="E52" s="223"/>
      <c r="F52" s="223"/>
      <c r="G52" s="223"/>
      <c r="H52" s="223"/>
      <c r="I52" s="223"/>
      <c r="J52" s="223"/>
      <c r="K52" s="223"/>
      <c r="L52" s="223"/>
      <c r="M52" s="59"/>
      <c r="N52" s="24"/>
      <c r="O52" s="54"/>
      <c r="P52" s="25"/>
      <c r="Q52" s="57"/>
      <c r="R52" s="58"/>
      <c r="S52" s="54"/>
      <c r="T52" s="50"/>
    </row>
    <row r="53" spans="2:20">
      <c r="B53" s="24">
        <v>43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59"/>
      <c r="N53" s="24"/>
      <c r="O53" s="54"/>
      <c r="P53" s="25"/>
      <c r="Q53" s="57"/>
      <c r="R53" s="58"/>
      <c r="S53" s="54"/>
      <c r="T53" s="50"/>
    </row>
    <row r="54" spans="2:20">
      <c r="B54" s="24">
        <v>44</v>
      </c>
      <c r="C54" s="222"/>
      <c r="D54" s="222"/>
      <c r="E54" s="223"/>
      <c r="F54" s="223"/>
      <c r="G54" s="223"/>
      <c r="H54" s="223"/>
      <c r="I54" s="223"/>
      <c r="J54" s="223"/>
      <c r="K54" s="223"/>
      <c r="L54" s="223"/>
      <c r="M54" s="59"/>
      <c r="N54" s="24"/>
      <c r="O54" s="54"/>
      <c r="P54" s="25"/>
      <c r="Q54" s="57"/>
      <c r="R54" s="58"/>
      <c r="S54" s="54"/>
      <c r="T54" s="50"/>
    </row>
    <row r="55" spans="2:20">
      <c r="B55" s="24">
        <v>45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59"/>
      <c r="N55" s="24"/>
      <c r="O55" s="54"/>
      <c r="P55" s="25"/>
      <c r="Q55" s="57"/>
      <c r="R55" s="58"/>
      <c r="S55" s="54"/>
      <c r="T55" s="50"/>
    </row>
    <row r="56" spans="2:20">
      <c r="B56" s="24">
        <v>46</v>
      </c>
      <c r="C56" s="222"/>
      <c r="D56" s="222"/>
      <c r="E56" s="223"/>
      <c r="F56" s="223"/>
      <c r="G56" s="223"/>
      <c r="H56" s="223"/>
      <c r="I56" s="223"/>
      <c r="J56" s="223"/>
      <c r="K56" s="223"/>
      <c r="L56" s="223"/>
      <c r="M56" s="59"/>
      <c r="N56" s="24"/>
      <c r="O56" s="54"/>
      <c r="P56" s="25"/>
      <c r="Q56" s="57"/>
      <c r="R56" s="58"/>
      <c r="S56" s="54"/>
      <c r="T56" s="50"/>
    </row>
    <row r="57" spans="2:20">
      <c r="B57" s="24">
        <v>47</v>
      </c>
      <c r="C57" s="222"/>
      <c r="D57" s="222"/>
      <c r="E57" s="223"/>
      <c r="F57" s="223"/>
      <c r="G57" s="223"/>
      <c r="H57" s="223"/>
      <c r="I57" s="223"/>
      <c r="J57" s="223"/>
      <c r="K57" s="223"/>
      <c r="L57" s="223"/>
      <c r="M57" s="59"/>
      <c r="N57" s="24"/>
      <c r="O57" s="54"/>
      <c r="P57" s="25"/>
      <c r="Q57" s="57"/>
      <c r="R57" s="58"/>
      <c r="S57" s="54"/>
      <c r="T57" s="50"/>
    </row>
    <row r="58" spans="2:20">
      <c r="B58" s="24">
        <v>48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59"/>
      <c r="N58" s="24"/>
      <c r="O58" s="54"/>
      <c r="P58" s="25"/>
      <c r="Q58" s="57"/>
      <c r="R58" s="58"/>
      <c r="S58" s="54"/>
      <c r="T58" s="50"/>
    </row>
    <row r="59" spans="2:20">
      <c r="B59" s="24">
        <v>49</v>
      </c>
      <c r="C59" s="222"/>
      <c r="D59" s="222"/>
      <c r="E59" s="223"/>
      <c r="F59" s="223"/>
      <c r="G59" s="223"/>
      <c r="H59" s="223"/>
      <c r="I59" s="223"/>
      <c r="J59" s="223"/>
      <c r="K59" s="223"/>
      <c r="L59" s="223"/>
      <c r="M59" s="59"/>
      <c r="N59" s="24"/>
      <c r="O59" s="54"/>
      <c r="P59" s="25"/>
      <c r="Q59" s="57"/>
      <c r="R59" s="58"/>
      <c r="S59" s="54"/>
      <c r="T59" s="50"/>
    </row>
    <row r="60" spans="2:20">
      <c r="B60" s="24">
        <v>50</v>
      </c>
      <c r="C60" s="222"/>
      <c r="D60" s="222"/>
      <c r="E60" s="223"/>
      <c r="F60" s="223"/>
      <c r="G60" s="223"/>
      <c r="H60" s="223"/>
      <c r="I60" s="223"/>
      <c r="J60" s="223"/>
      <c r="K60" s="223"/>
      <c r="L60" s="223"/>
      <c r="M60" s="59"/>
      <c r="N60" s="24"/>
      <c r="O60" s="54"/>
      <c r="P60" s="25"/>
      <c r="Q60" s="57"/>
      <c r="R60" s="58"/>
      <c r="S60" s="54"/>
      <c r="T60" s="50"/>
    </row>
    <row r="61" spans="2:20">
      <c r="B61" s="24">
        <v>51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59"/>
      <c r="N61" s="24"/>
      <c r="O61" s="54"/>
      <c r="P61" s="25"/>
      <c r="Q61" s="57"/>
      <c r="R61" s="58"/>
      <c r="S61" s="54"/>
      <c r="T61" s="50"/>
    </row>
    <row r="62" spans="2:20">
      <c r="B62" s="24">
        <v>52</v>
      </c>
      <c r="C62" s="222"/>
      <c r="D62" s="222"/>
      <c r="E62" s="223"/>
      <c r="F62" s="223"/>
      <c r="G62" s="223"/>
      <c r="H62" s="223"/>
      <c r="I62" s="223"/>
      <c r="J62" s="223"/>
      <c r="K62" s="223"/>
      <c r="L62" s="223"/>
      <c r="M62" s="59"/>
      <c r="N62" s="24"/>
      <c r="O62" s="54"/>
      <c r="P62" s="25"/>
      <c r="Q62" s="57"/>
      <c r="R62" s="58"/>
      <c r="S62" s="54"/>
      <c r="T62" s="50"/>
    </row>
    <row r="63" spans="2:20">
      <c r="B63" s="24">
        <v>53</v>
      </c>
      <c r="C63" s="222"/>
      <c r="D63" s="222"/>
      <c r="E63" s="223"/>
      <c r="F63" s="223"/>
      <c r="G63" s="223"/>
      <c r="H63" s="223"/>
      <c r="I63" s="223"/>
      <c r="J63" s="223"/>
      <c r="K63" s="223"/>
      <c r="L63" s="223"/>
      <c r="M63" s="59"/>
      <c r="N63" s="24"/>
      <c r="O63" s="54"/>
      <c r="P63" s="25"/>
      <c r="Q63" s="57"/>
      <c r="R63" s="58"/>
      <c r="S63" s="54"/>
      <c r="T63" s="50"/>
    </row>
    <row r="64" spans="2:20">
      <c r="B64" s="24">
        <v>54</v>
      </c>
      <c r="C64" s="222"/>
      <c r="D64" s="222"/>
      <c r="E64" s="223"/>
      <c r="F64" s="223"/>
      <c r="G64" s="223"/>
      <c r="H64" s="223"/>
      <c r="I64" s="223"/>
      <c r="J64" s="223"/>
      <c r="K64" s="223"/>
      <c r="L64" s="223"/>
      <c r="M64" s="59"/>
      <c r="N64" s="24"/>
      <c r="O64" s="54"/>
      <c r="P64" s="25"/>
      <c r="Q64" s="57"/>
      <c r="R64" s="58"/>
      <c r="S64" s="54"/>
      <c r="T64" s="50"/>
    </row>
    <row r="65" spans="2:20">
      <c r="B65" s="24">
        <v>55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59"/>
      <c r="N65" s="24"/>
      <c r="O65" s="54"/>
      <c r="P65" s="25"/>
      <c r="Q65" s="57"/>
      <c r="R65" s="58"/>
      <c r="S65" s="54"/>
      <c r="T65" s="50"/>
    </row>
    <row r="66" spans="2:20">
      <c r="B66" s="24">
        <v>56</v>
      </c>
      <c r="C66" s="222"/>
      <c r="D66" s="222"/>
      <c r="E66" s="223"/>
      <c r="F66" s="223"/>
      <c r="G66" s="223"/>
      <c r="H66" s="223"/>
      <c r="I66" s="223"/>
      <c r="J66" s="223"/>
      <c r="K66" s="223"/>
      <c r="L66" s="223"/>
      <c r="M66" s="59"/>
      <c r="N66" s="24"/>
      <c r="O66" s="54"/>
      <c r="P66" s="25"/>
      <c r="Q66" s="57"/>
      <c r="R66" s="58"/>
      <c r="S66" s="54"/>
      <c r="T66" s="50"/>
    </row>
    <row r="67" spans="2:20">
      <c r="B67" s="24">
        <v>57</v>
      </c>
      <c r="C67" s="222"/>
      <c r="D67" s="222"/>
      <c r="E67" s="223"/>
      <c r="F67" s="223"/>
      <c r="G67" s="223"/>
      <c r="H67" s="223"/>
      <c r="I67" s="223"/>
      <c r="J67" s="223"/>
      <c r="K67" s="223"/>
      <c r="L67" s="223"/>
      <c r="M67" s="59"/>
      <c r="N67" s="24"/>
      <c r="O67" s="54"/>
      <c r="P67" s="25"/>
      <c r="Q67" s="57"/>
      <c r="R67" s="58"/>
      <c r="S67" s="54"/>
      <c r="T67" s="50"/>
    </row>
    <row r="68" spans="2:20">
      <c r="B68" s="24">
        <v>58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59"/>
      <c r="N68" s="24"/>
      <c r="O68" s="54"/>
      <c r="P68" s="25"/>
      <c r="Q68" s="57"/>
      <c r="R68" s="58"/>
      <c r="S68" s="54"/>
      <c r="T68" s="50"/>
    </row>
    <row r="69" spans="2:20">
      <c r="B69" s="24">
        <v>59</v>
      </c>
      <c r="C69" s="222"/>
      <c r="D69" s="222"/>
      <c r="E69" s="223"/>
      <c r="F69" s="223"/>
      <c r="G69" s="223"/>
      <c r="H69" s="223"/>
      <c r="I69" s="223"/>
      <c r="J69" s="223"/>
      <c r="K69" s="223"/>
      <c r="L69" s="223"/>
      <c r="M69" s="59"/>
      <c r="N69" s="24"/>
      <c r="O69" s="54"/>
      <c r="P69" s="25"/>
      <c r="Q69" s="57"/>
      <c r="R69" s="58"/>
      <c r="S69" s="54"/>
      <c r="T69" s="50"/>
    </row>
    <row r="70" spans="2:20">
      <c r="B70" s="24">
        <v>60</v>
      </c>
      <c r="C70" s="222"/>
      <c r="D70" s="222"/>
      <c r="E70" s="223"/>
      <c r="F70" s="223"/>
      <c r="G70" s="223"/>
      <c r="H70" s="223"/>
      <c r="I70" s="223"/>
      <c r="J70" s="223"/>
      <c r="K70" s="223"/>
      <c r="L70" s="223"/>
      <c r="M70" s="59"/>
      <c r="N70" s="24"/>
      <c r="O70" s="54"/>
      <c r="P70" s="25"/>
      <c r="Q70" s="57"/>
      <c r="R70" s="58"/>
      <c r="S70" s="54"/>
      <c r="T70" s="50"/>
    </row>
    <row r="71" spans="2:20">
      <c r="B71" s="24">
        <v>61</v>
      </c>
      <c r="C71" s="222"/>
      <c r="D71" s="222"/>
      <c r="E71" s="223"/>
      <c r="F71" s="223"/>
      <c r="G71" s="223"/>
      <c r="H71" s="223"/>
      <c r="I71" s="223"/>
      <c r="J71" s="223"/>
      <c r="K71" s="223"/>
      <c r="L71" s="223"/>
      <c r="M71" s="59"/>
      <c r="N71" s="24"/>
      <c r="O71" s="54"/>
      <c r="P71" s="25"/>
      <c r="Q71" s="57"/>
      <c r="R71" s="58"/>
      <c r="S71" s="54"/>
      <c r="T71" s="50"/>
    </row>
    <row r="72" spans="2:20">
      <c r="B72" s="24">
        <v>62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59"/>
      <c r="N72" s="24"/>
      <c r="O72" s="54"/>
      <c r="P72" s="25"/>
      <c r="Q72" s="57"/>
      <c r="R72" s="58"/>
      <c r="S72" s="54"/>
      <c r="T72" s="50"/>
    </row>
    <row r="73" spans="2:20">
      <c r="B73" s="24">
        <v>63</v>
      </c>
      <c r="C73" s="222"/>
      <c r="D73" s="222"/>
      <c r="E73" s="223"/>
      <c r="F73" s="223"/>
      <c r="G73" s="223"/>
      <c r="H73" s="223"/>
      <c r="I73" s="223"/>
      <c r="J73" s="223"/>
      <c r="K73" s="223"/>
      <c r="L73" s="223"/>
      <c r="M73" s="59"/>
      <c r="N73" s="24"/>
      <c r="O73" s="54"/>
      <c r="P73" s="25"/>
      <c r="Q73" s="57"/>
      <c r="R73" s="58"/>
      <c r="S73" s="54"/>
      <c r="T73" s="50"/>
    </row>
    <row r="74" spans="2:20">
      <c r="B74" s="24">
        <v>64</v>
      </c>
      <c r="C74" s="222"/>
      <c r="D74" s="222"/>
      <c r="E74" s="223"/>
      <c r="F74" s="223"/>
      <c r="G74" s="223"/>
      <c r="H74" s="223"/>
      <c r="I74" s="223"/>
      <c r="J74" s="223"/>
      <c r="K74" s="223"/>
      <c r="L74" s="223"/>
      <c r="M74" s="59"/>
      <c r="N74" s="24"/>
      <c r="O74" s="54"/>
      <c r="P74" s="25"/>
      <c r="Q74" s="57"/>
      <c r="R74" s="58"/>
      <c r="S74" s="54"/>
      <c r="T74" s="50"/>
    </row>
    <row r="75" spans="2:20">
      <c r="B75" s="24">
        <v>65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59"/>
      <c r="N75" s="24"/>
      <c r="O75" s="54"/>
      <c r="P75" s="25"/>
      <c r="Q75" s="57"/>
      <c r="R75" s="58"/>
      <c r="S75" s="54"/>
      <c r="T75" s="50"/>
    </row>
    <row r="76" spans="2:20">
      <c r="B76" s="24">
        <v>66</v>
      </c>
      <c r="C76" s="222"/>
      <c r="D76" s="222"/>
      <c r="E76" s="223"/>
      <c r="F76" s="223"/>
      <c r="G76" s="223"/>
      <c r="H76" s="223"/>
      <c r="I76" s="223"/>
      <c r="J76" s="223"/>
      <c r="K76" s="223"/>
      <c r="L76" s="223"/>
      <c r="M76" s="59"/>
      <c r="N76" s="24"/>
      <c r="O76" s="54"/>
      <c r="P76" s="25"/>
      <c r="Q76" s="57"/>
      <c r="R76" s="58"/>
      <c r="S76" s="54"/>
      <c r="T76" s="50"/>
    </row>
    <row r="77" spans="2:20">
      <c r="B77" s="24">
        <v>67</v>
      </c>
      <c r="C77" s="222"/>
      <c r="D77" s="222"/>
      <c r="E77" s="223"/>
      <c r="F77" s="223"/>
      <c r="G77" s="223"/>
      <c r="H77" s="223"/>
      <c r="I77" s="223"/>
      <c r="J77" s="223"/>
      <c r="K77" s="223"/>
      <c r="L77" s="223"/>
      <c r="M77" s="59"/>
      <c r="N77" s="24"/>
      <c r="O77" s="54"/>
      <c r="P77" s="25"/>
      <c r="Q77" s="57"/>
      <c r="R77" s="58"/>
      <c r="S77" s="54"/>
      <c r="T77" s="50"/>
    </row>
    <row r="78" spans="2:20">
      <c r="B78" s="24">
        <v>68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59"/>
      <c r="N78" s="24"/>
      <c r="O78" s="54"/>
      <c r="P78" s="25"/>
      <c r="Q78" s="57"/>
      <c r="R78" s="58"/>
      <c r="S78" s="54"/>
      <c r="T78" s="50"/>
    </row>
    <row r="79" spans="2:20">
      <c r="B79" s="24">
        <v>69</v>
      </c>
      <c r="C79" s="222"/>
      <c r="D79" s="222"/>
      <c r="E79" s="223"/>
      <c r="F79" s="223"/>
      <c r="G79" s="223"/>
      <c r="H79" s="223"/>
      <c r="I79" s="223"/>
      <c r="J79" s="223"/>
      <c r="K79" s="223"/>
      <c r="L79" s="223"/>
      <c r="M79" s="59"/>
      <c r="N79" s="24"/>
      <c r="O79" s="54"/>
      <c r="P79" s="25"/>
      <c r="Q79" s="57"/>
      <c r="R79" s="58"/>
      <c r="S79" s="54"/>
      <c r="T79" s="50"/>
    </row>
    <row r="80" spans="2:20">
      <c r="B80" s="24">
        <v>70</v>
      </c>
      <c r="C80" s="222"/>
      <c r="D80" s="222"/>
      <c r="E80" s="223"/>
      <c r="F80" s="223"/>
      <c r="G80" s="223"/>
      <c r="H80" s="223"/>
      <c r="I80" s="223"/>
      <c r="J80" s="223"/>
      <c r="K80" s="223"/>
      <c r="L80" s="223"/>
      <c r="M80" s="59"/>
      <c r="N80" s="24"/>
      <c r="O80" s="54"/>
      <c r="P80" s="25"/>
      <c r="Q80" s="57"/>
      <c r="R80" s="58"/>
      <c r="S80" s="54"/>
      <c r="T80" s="50"/>
    </row>
    <row r="81" spans="2:20">
      <c r="B81" s="24">
        <v>71</v>
      </c>
      <c r="C81" s="222"/>
      <c r="D81" s="222"/>
      <c r="E81" s="223"/>
      <c r="F81" s="223"/>
      <c r="G81" s="223"/>
      <c r="H81" s="223"/>
      <c r="I81" s="223"/>
      <c r="J81" s="223"/>
      <c r="K81" s="223"/>
      <c r="L81" s="223"/>
      <c r="M81" s="59"/>
      <c r="N81" s="24"/>
      <c r="O81" s="54"/>
      <c r="P81" s="25"/>
      <c r="Q81" s="57"/>
      <c r="R81" s="58"/>
      <c r="S81" s="54"/>
      <c r="T81" s="50"/>
    </row>
    <row r="82" spans="2:20">
      <c r="B82" s="24">
        <v>72</v>
      </c>
      <c r="C82" s="222"/>
      <c r="D82" s="222"/>
      <c r="E82" s="223"/>
      <c r="F82" s="223"/>
      <c r="G82" s="223"/>
      <c r="H82" s="223"/>
      <c r="I82" s="223"/>
      <c r="J82" s="223"/>
      <c r="K82" s="223"/>
      <c r="L82" s="223"/>
      <c r="M82" s="59"/>
      <c r="N82" s="24"/>
      <c r="O82" s="54"/>
      <c r="P82" s="25"/>
      <c r="Q82" s="57"/>
      <c r="R82" s="58"/>
      <c r="S82" s="54"/>
      <c r="T82" s="50"/>
    </row>
    <row r="83" spans="2:20">
      <c r="B83" s="24">
        <v>73</v>
      </c>
      <c r="C83" s="222"/>
      <c r="D83" s="222"/>
      <c r="E83" s="223"/>
      <c r="F83" s="223"/>
      <c r="G83" s="223"/>
      <c r="H83" s="223"/>
      <c r="I83" s="223"/>
      <c r="J83" s="223"/>
      <c r="K83" s="223"/>
      <c r="L83" s="223"/>
      <c r="M83" s="59"/>
      <c r="N83" s="24"/>
      <c r="O83" s="54"/>
      <c r="P83" s="25"/>
      <c r="Q83" s="57"/>
      <c r="R83" s="58"/>
      <c r="S83" s="54"/>
      <c r="T83" s="50"/>
    </row>
    <row r="84" spans="2:20">
      <c r="B84" s="24">
        <v>74</v>
      </c>
      <c r="C84" s="222"/>
      <c r="D84" s="222"/>
      <c r="E84" s="223"/>
      <c r="F84" s="223"/>
      <c r="G84" s="223"/>
      <c r="H84" s="223"/>
      <c r="I84" s="223"/>
      <c r="J84" s="223"/>
      <c r="K84" s="223"/>
      <c r="L84" s="223"/>
      <c r="M84" s="59"/>
      <c r="N84" s="24"/>
      <c r="O84" s="54"/>
      <c r="P84" s="25"/>
      <c r="Q84" s="57"/>
      <c r="R84" s="58"/>
      <c r="S84" s="54"/>
      <c r="T84" s="50"/>
    </row>
    <row r="85" spans="2:20">
      <c r="B85" s="24">
        <v>75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59"/>
      <c r="N85" s="24"/>
      <c r="O85" s="54"/>
      <c r="P85" s="25"/>
      <c r="Q85" s="57"/>
      <c r="R85" s="58"/>
      <c r="S85" s="54"/>
      <c r="T85" s="50"/>
    </row>
    <row r="86" spans="2:20">
      <c r="B86" s="24">
        <v>76</v>
      </c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59"/>
      <c r="N86" s="24"/>
      <c r="O86" s="54"/>
      <c r="P86" s="25"/>
      <c r="Q86" s="57"/>
      <c r="R86" s="58"/>
      <c r="S86" s="54"/>
      <c r="T86" s="50"/>
    </row>
    <row r="87" spans="2:20">
      <c r="B87" s="24">
        <v>77</v>
      </c>
      <c r="C87" s="222"/>
      <c r="D87" s="222"/>
      <c r="E87" s="223"/>
      <c r="F87" s="223"/>
      <c r="G87" s="223"/>
      <c r="H87" s="223"/>
      <c r="I87" s="223"/>
      <c r="J87" s="223"/>
      <c r="K87" s="223"/>
      <c r="L87" s="223"/>
      <c r="M87" s="59"/>
      <c r="N87" s="24"/>
      <c r="O87" s="54"/>
      <c r="P87" s="25"/>
      <c r="Q87" s="57"/>
      <c r="R87" s="58"/>
      <c r="S87" s="54"/>
      <c r="T87" s="50"/>
    </row>
    <row r="88" spans="2:20">
      <c r="B88" s="24">
        <v>78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59"/>
      <c r="N88" s="24"/>
      <c r="O88" s="54"/>
      <c r="P88" s="25"/>
      <c r="Q88" s="57"/>
      <c r="R88" s="58"/>
      <c r="S88" s="54"/>
      <c r="T88" s="50"/>
    </row>
    <row r="89" spans="2:20">
      <c r="B89" s="24">
        <v>79</v>
      </c>
      <c r="C89" s="222"/>
      <c r="D89" s="222"/>
      <c r="E89" s="223"/>
      <c r="F89" s="223"/>
      <c r="G89" s="223"/>
      <c r="H89" s="223"/>
      <c r="I89" s="223"/>
      <c r="J89" s="223"/>
      <c r="K89" s="223"/>
      <c r="L89" s="223"/>
      <c r="M89" s="59"/>
      <c r="N89" s="24"/>
      <c r="O89" s="54"/>
      <c r="P89" s="25"/>
      <c r="Q89" s="57"/>
      <c r="R89" s="58"/>
      <c r="S89" s="54"/>
      <c r="T89" s="50"/>
    </row>
    <row r="90" spans="2:20">
      <c r="B90" s="24">
        <v>80</v>
      </c>
      <c r="C90" s="222"/>
      <c r="D90" s="222"/>
      <c r="E90" s="223"/>
      <c r="F90" s="223"/>
      <c r="G90" s="223"/>
      <c r="H90" s="223"/>
      <c r="I90" s="223"/>
      <c r="J90" s="223"/>
      <c r="K90" s="223"/>
      <c r="L90" s="223"/>
      <c r="M90" s="59"/>
      <c r="N90" s="24"/>
      <c r="O90" s="54"/>
      <c r="P90" s="25"/>
      <c r="Q90" s="57"/>
      <c r="R90" s="58"/>
      <c r="S90" s="54"/>
      <c r="T90" s="50"/>
    </row>
    <row r="91" spans="2:20">
      <c r="B91" s="24">
        <v>81</v>
      </c>
      <c r="C91" s="222"/>
      <c r="D91" s="222"/>
      <c r="E91" s="223"/>
      <c r="F91" s="223"/>
      <c r="G91" s="223"/>
      <c r="H91" s="223"/>
      <c r="I91" s="223"/>
      <c r="J91" s="223"/>
      <c r="K91" s="223"/>
      <c r="L91" s="223"/>
      <c r="M91" s="59"/>
      <c r="N91" s="24"/>
      <c r="O91" s="54"/>
      <c r="P91" s="25"/>
      <c r="Q91" s="57"/>
      <c r="R91" s="58"/>
      <c r="S91" s="54"/>
      <c r="T91" s="50"/>
    </row>
    <row r="92" spans="2:20">
      <c r="B92" s="24">
        <v>82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59"/>
      <c r="N92" s="24"/>
      <c r="O92" s="54"/>
      <c r="P92" s="25"/>
      <c r="Q92" s="57"/>
      <c r="R92" s="58"/>
      <c r="S92" s="54"/>
      <c r="T92" s="50"/>
    </row>
    <row r="93" spans="2:20">
      <c r="B93" s="24">
        <v>83</v>
      </c>
      <c r="C93" s="222"/>
      <c r="D93" s="222"/>
      <c r="E93" s="223"/>
      <c r="F93" s="223"/>
      <c r="G93" s="223"/>
      <c r="H93" s="223"/>
      <c r="I93" s="223"/>
      <c r="J93" s="223"/>
      <c r="K93" s="223"/>
      <c r="L93" s="223"/>
      <c r="M93" s="59"/>
      <c r="N93" s="24"/>
      <c r="O93" s="54"/>
      <c r="P93" s="25"/>
      <c r="Q93" s="57"/>
      <c r="R93" s="58"/>
      <c r="S93" s="54"/>
      <c r="T93" s="50"/>
    </row>
    <row r="94" spans="2:20">
      <c r="B94" s="24">
        <v>84</v>
      </c>
      <c r="C94" s="222"/>
      <c r="D94" s="222"/>
      <c r="E94" s="223"/>
      <c r="F94" s="223"/>
      <c r="G94" s="223"/>
      <c r="H94" s="223"/>
      <c r="I94" s="223"/>
      <c r="J94" s="223"/>
      <c r="K94" s="223"/>
      <c r="L94" s="223"/>
      <c r="M94" s="59"/>
      <c r="N94" s="24"/>
      <c r="O94" s="54"/>
      <c r="P94" s="25"/>
      <c r="Q94" s="57"/>
      <c r="R94" s="58"/>
      <c r="S94" s="54"/>
      <c r="T94" s="50"/>
    </row>
    <row r="95" spans="2:20">
      <c r="B95" s="24">
        <v>85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59"/>
      <c r="N95" s="24"/>
      <c r="O95" s="54"/>
      <c r="P95" s="25"/>
      <c r="Q95" s="57"/>
      <c r="R95" s="58"/>
      <c r="S95" s="54"/>
      <c r="T95" s="50"/>
    </row>
    <row r="96" spans="2:20">
      <c r="B96" s="24">
        <v>86</v>
      </c>
      <c r="C96" s="222"/>
      <c r="D96" s="222"/>
      <c r="E96" s="223"/>
      <c r="F96" s="223"/>
      <c r="G96" s="223"/>
      <c r="H96" s="223"/>
      <c r="I96" s="223"/>
      <c r="J96" s="223"/>
      <c r="K96" s="223"/>
      <c r="L96" s="223"/>
      <c r="M96" s="59"/>
      <c r="N96" s="24"/>
      <c r="O96" s="54"/>
      <c r="P96" s="25"/>
      <c r="Q96" s="57"/>
      <c r="R96" s="58"/>
      <c r="S96" s="54"/>
      <c r="T96" s="50"/>
    </row>
    <row r="97" spans="2:20">
      <c r="B97" s="24">
        <v>87</v>
      </c>
      <c r="C97" s="222"/>
      <c r="D97" s="222"/>
      <c r="E97" s="223"/>
      <c r="F97" s="223"/>
      <c r="G97" s="223"/>
      <c r="H97" s="223"/>
      <c r="I97" s="223"/>
      <c r="J97" s="223"/>
      <c r="K97" s="223"/>
      <c r="L97" s="223"/>
      <c r="M97" s="59"/>
      <c r="N97" s="24"/>
      <c r="O97" s="54"/>
      <c r="P97" s="25"/>
      <c r="Q97" s="57"/>
      <c r="R97" s="58"/>
      <c r="S97" s="54"/>
      <c r="T97" s="50"/>
    </row>
    <row r="98" spans="2:20">
      <c r="B98" s="24">
        <v>88</v>
      </c>
      <c r="C98" s="222"/>
      <c r="D98" s="222"/>
      <c r="E98" s="223"/>
      <c r="F98" s="223"/>
      <c r="G98" s="223"/>
      <c r="H98" s="223"/>
      <c r="I98" s="223"/>
      <c r="J98" s="223"/>
      <c r="K98" s="223"/>
      <c r="L98" s="223"/>
      <c r="M98" s="59"/>
      <c r="N98" s="24"/>
      <c r="O98" s="54"/>
      <c r="P98" s="25"/>
      <c r="Q98" s="57"/>
      <c r="R98" s="58"/>
      <c r="S98" s="54"/>
      <c r="T98" s="50"/>
    </row>
    <row r="99" spans="2:20">
      <c r="B99" s="24">
        <v>89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59"/>
      <c r="N99" s="24"/>
      <c r="O99" s="54"/>
      <c r="P99" s="25"/>
      <c r="Q99" s="57"/>
      <c r="R99" s="58"/>
      <c r="S99" s="54"/>
      <c r="T99" s="50"/>
    </row>
    <row r="100" spans="2:20">
      <c r="B100" s="24">
        <v>90</v>
      </c>
      <c r="C100" s="222"/>
      <c r="D100" s="222"/>
      <c r="E100" s="223"/>
      <c r="F100" s="223"/>
      <c r="G100" s="223"/>
      <c r="H100" s="223"/>
      <c r="I100" s="223"/>
      <c r="J100" s="223"/>
      <c r="K100" s="223"/>
      <c r="L100" s="223"/>
      <c r="M100" s="59"/>
      <c r="N100" s="24"/>
      <c r="O100" s="54"/>
      <c r="P100" s="25"/>
      <c r="Q100" s="57"/>
      <c r="R100" s="58"/>
      <c r="S100" s="54"/>
      <c r="T100" s="50"/>
    </row>
    <row r="101" spans="2:20">
      <c r="B101" s="24">
        <v>91</v>
      </c>
      <c r="C101" s="222"/>
      <c r="D101" s="222"/>
      <c r="E101" s="223"/>
      <c r="F101" s="223"/>
      <c r="G101" s="223"/>
      <c r="H101" s="223"/>
      <c r="I101" s="223"/>
      <c r="J101" s="223"/>
      <c r="K101" s="223"/>
      <c r="L101" s="223"/>
      <c r="M101" s="59"/>
      <c r="N101" s="24"/>
      <c r="O101" s="54"/>
      <c r="P101" s="25"/>
      <c r="Q101" s="57"/>
      <c r="R101" s="58"/>
      <c r="S101" s="54"/>
      <c r="T101" s="50"/>
    </row>
    <row r="102" spans="2:20">
      <c r="B102" s="24">
        <v>92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59"/>
      <c r="N102" s="24"/>
      <c r="O102" s="54"/>
      <c r="P102" s="25"/>
      <c r="Q102" s="57"/>
      <c r="R102" s="58"/>
      <c r="S102" s="54"/>
      <c r="T102" s="50"/>
    </row>
    <row r="103" spans="2:20">
      <c r="B103" s="24">
        <v>93</v>
      </c>
      <c r="C103" s="222"/>
      <c r="D103" s="222"/>
      <c r="E103" s="223"/>
      <c r="F103" s="223"/>
      <c r="G103" s="223"/>
      <c r="H103" s="223"/>
      <c r="I103" s="223"/>
      <c r="J103" s="223"/>
      <c r="K103" s="223"/>
      <c r="L103" s="223"/>
      <c r="M103" s="59"/>
      <c r="N103" s="24"/>
      <c r="O103" s="54"/>
      <c r="P103" s="25"/>
      <c r="Q103" s="57"/>
      <c r="R103" s="58"/>
      <c r="S103" s="54"/>
      <c r="T103" s="50"/>
    </row>
    <row r="104" spans="2:20">
      <c r="B104" s="24">
        <v>94</v>
      </c>
      <c r="C104" s="222"/>
      <c r="D104" s="222"/>
      <c r="E104" s="223"/>
      <c r="F104" s="223"/>
      <c r="G104" s="223"/>
      <c r="H104" s="223"/>
      <c r="I104" s="223"/>
      <c r="J104" s="223"/>
      <c r="K104" s="223"/>
      <c r="L104" s="223"/>
      <c r="M104" s="59"/>
      <c r="N104" s="24"/>
      <c r="O104" s="54"/>
      <c r="P104" s="25"/>
      <c r="Q104" s="57"/>
      <c r="R104" s="58"/>
      <c r="S104" s="54"/>
      <c r="T104" s="50"/>
    </row>
    <row r="105" spans="2:20">
      <c r="B105" s="24">
        <v>95</v>
      </c>
      <c r="C105" s="222"/>
      <c r="D105" s="222"/>
      <c r="E105" s="223"/>
      <c r="F105" s="223"/>
      <c r="G105" s="223"/>
      <c r="H105" s="223"/>
      <c r="I105" s="223"/>
      <c r="J105" s="223"/>
      <c r="K105" s="223"/>
      <c r="L105" s="223"/>
      <c r="M105" s="59"/>
      <c r="N105" s="24"/>
      <c r="O105" s="54"/>
      <c r="P105" s="25"/>
      <c r="Q105" s="57"/>
      <c r="R105" s="58"/>
      <c r="S105" s="54"/>
      <c r="T105" s="50"/>
    </row>
    <row r="106" spans="2:20">
      <c r="B106" s="24">
        <v>96</v>
      </c>
      <c r="C106" s="222"/>
      <c r="D106" s="222"/>
      <c r="E106" s="223"/>
      <c r="F106" s="223"/>
      <c r="G106" s="223"/>
      <c r="H106" s="223"/>
      <c r="I106" s="223"/>
      <c r="J106" s="223"/>
      <c r="K106" s="223"/>
      <c r="L106" s="223"/>
      <c r="M106" s="59"/>
      <c r="N106" s="24"/>
      <c r="O106" s="54"/>
      <c r="P106" s="25"/>
      <c r="Q106" s="57"/>
      <c r="R106" s="58"/>
      <c r="S106" s="54"/>
      <c r="T106" s="50"/>
    </row>
    <row r="107" spans="2:20">
      <c r="B107" s="24">
        <v>97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59"/>
      <c r="N107" s="24"/>
      <c r="O107" s="54"/>
      <c r="P107" s="25"/>
      <c r="Q107" s="57"/>
      <c r="R107" s="58"/>
      <c r="S107" s="54"/>
      <c r="T107" s="50"/>
    </row>
    <row r="108" spans="2:20">
      <c r="B108" s="24">
        <v>98</v>
      </c>
      <c r="C108" s="222"/>
      <c r="D108" s="222"/>
      <c r="E108" s="223"/>
      <c r="F108" s="223"/>
      <c r="G108" s="223"/>
      <c r="H108" s="223"/>
      <c r="I108" s="223"/>
      <c r="J108" s="223"/>
      <c r="K108" s="223"/>
      <c r="L108" s="223"/>
      <c r="M108" s="59"/>
      <c r="N108" s="24"/>
      <c r="O108" s="54"/>
      <c r="P108" s="25"/>
      <c r="Q108" s="57"/>
      <c r="R108" s="58"/>
      <c r="S108" s="54"/>
      <c r="T108" s="50"/>
    </row>
    <row r="109" spans="2:20">
      <c r="B109" s="24">
        <v>99</v>
      </c>
      <c r="C109" s="222"/>
      <c r="D109" s="222"/>
      <c r="E109" s="223"/>
      <c r="F109" s="223"/>
      <c r="G109" s="223"/>
      <c r="H109" s="223"/>
      <c r="I109" s="223"/>
      <c r="J109" s="223"/>
      <c r="K109" s="223"/>
      <c r="L109" s="223"/>
      <c r="M109" s="59"/>
      <c r="N109" s="24"/>
      <c r="O109" s="54"/>
      <c r="P109" s="25"/>
      <c r="Q109" s="57"/>
      <c r="R109" s="58"/>
      <c r="S109" s="54"/>
      <c r="T109" s="50"/>
    </row>
  </sheetData>
  <sheetProtection algorithmName="SHA-512" hashValue="dOe+6uYylkrGe03mxOmGX5VN62iGUwHFg+QwE7tDD/Dj/iZxNRfULCeWec6vpNwVingnPalT0dA7Ddjj/BTv4g==" saltValue="SprXrA4heNg4r/qA0QacUA==" spinCount="100000" sheet="1" objects="1" scenarios="1"/>
  <mergeCells count="318">
    <mergeCell ref="Q8:R8"/>
    <mergeCell ref="T3:T6"/>
    <mergeCell ref="T8:T9"/>
    <mergeCell ref="C104:D104"/>
    <mergeCell ref="E104:G104"/>
    <mergeCell ref="H104:L104"/>
    <mergeCell ref="C105:D105"/>
    <mergeCell ref="E105:G105"/>
    <mergeCell ref="H105:L105"/>
    <mergeCell ref="C102:D102"/>
    <mergeCell ref="E102:G102"/>
    <mergeCell ref="H102:L102"/>
    <mergeCell ref="C103:D103"/>
    <mergeCell ref="E103:G103"/>
    <mergeCell ref="H103:L103"/>
    <mergeCell ref="C100:D100"/>
    <mergeCell ref="E100:G100"/>
    <mergeCell ref="H100:L100"/>
    <mergeCell ref="C101:D101"/>
    <mergeCell ref="E101:G101"/>
    <mergeCell ref="H101:L101"/>
    <mergeCell ref="C98:D98"/>
    <mergeCell ref="E98:G98"/>
    <mergeCell ref="H98:L98"/>
    <mergeCell ref="C99:D99"/>
    <mergeCell ref="E99:G99"/>
    <mergeCell ref="C108:D108"/>
    <mergeCell ref="E108:G108"/>
    <mergeCell ref="H108:L108"/>
    <mergeCell ref="C109:D109"/>
    <mergeCell ref="E109:G109"/>
    <mergeCell ref="H109:L109"/>
    <mergeCell ref="C106:D106"/>
    <mergeCell ref="E106:G106"/>
    <mergeCell ref="H106:L106"/>
    <mergeCell ref="C107:D107"/>
    <mergeCell ref="E107:G107"/>
    <mergeCell ref="H107:L107"/>
    <mergeCell ref="H99:L99"/>
    <mergeCell ref="C96:D96"/>
    <mergeCell ref="E96:G96"/>
    <mergeCell ref="H96:L96"/>
    <mergeCell ref="C97:D97"/>
    <mergeCell ref="E97:G97"/>
    <mergeCell ref="H97:L97"/>
    <mergeCell ref="C94:D94"/>
    <mergeCell ref="E94:G94"/>
    <mergeCell ref="H94:L94"/>
    <mergeCell ref="C95:D95"/>
    <mergeCell ref="E95:G95"/>
    <mergeCell ref="H95:L95"/>
    <mergeCell ref="C92:D92"/>
    <mergeCell ref="E92:G92"/>
    <mergeCell ref="H92:L92"/>
    <mergeCell ref="C93:D93"/>
    <mergeCell ref="E93:G93"/>
    <mergeCell ref="H93:L93"/>
    <mergeCell ref="C90:D90"/>
    <mergeCell ref="E90:G90"/>
    <mergeCell ref="H90:L90"/>
    <mergeCell ref="C91:D91"/>
    <mergeCell ref="E91:G91"/>
    <mergeCell ref="H91:L91"/>
    <mergeCell ref="C88:D88"/>
    <mergeCell ref="E88:G88"/>
    <mergeCell ref="H88:L88"/>
    <mergeCell ref="C89:D89"/>
    <mergeCell ref="E89:G89"/>
    <mergeCell ref="H89:L89"/>
    <mergeCell ref="C86:D86"/>
    <mergeCell ref="E86:G86"/>
    <mergeCell ref="H86:L86"/>
    <mergeCell ref="C87:D87"/>
    <mergeCell ref="E87:G87"/>
    <mergeCell ref="H87:L87"/>
    <mergeCell ref="C84:D84"/>
    <mergeCell ref="E84:G84"/>
    <mergeCell ref="H84:L84"/>
    <mergeCell ref="C85:D85"/>
    <mergeCell ref="E85:G85"/>
    <mergeCell ref="H85:L85"/>
    <mergeCell ref="C82:D82"/>
    <mergeCell ref="E82:G82"/>
    <mergeCell ref="H82:L82"/>
    <mergeCell ref="C83:D83"/>
    <mergeCell ref="E83:G83"/>
    <mergeCell ref="H83:L83"/>
    <mergeCell ref="C80:D80"/>
    <mergeCell ref="E80:G80"/>
    <mergeCell ref="H80:L80"/>
    <mergeCell ref="C81:D81"/>
    <mergeCell ref="E81:G81"/>
    <mergeCell ref="H81:L81"/>
    <mergeCell ref="C78:D78"/>
    <mergeCell ref="E78:G78"/>
    <mergeCell ref="H78:L78"/>
    <mergeCell ref="C79:D79"/>
    <mergeCell ref="E79:G79"/>
    <mergeCell ref="H79:L79"/>
    <mergeCell ref="C76:D76"/>
    <mergeCell ref="E76:G76"/>
    <mergeCell ref="H76:L76"/>
    <mergeCell ref="C77:D77"/>
    <mergeCell ref="E77:G77"/>
    <mergeCell ref="H77:L77"/>
    <mergeCell ref="C74:D74"/>
    <mergeCell ref="E74:G74"/>
    <mergeCell ref="H74:L74"/>
    <mergeCell ref="C75:D75"/>
    <mergeCell ref="E75:G75"/>
    <mergeCell ref="H75:L75"/>
    <mergeCell ref="C72:D72"/>
    <mergeCell ref="E72:G72"/>
    <mergeCell ref="H72:L72"/>
    <mergeCell ref="C73:D73"/>
    <mergeCell ref="E73:G73"/>
    <mergeCell ref="H73:L73"/>
    <mergeCell ref="C70:D70"/>
    <mergeCell ref="E70:G70"/>
    <mergeCell ref="H70:L70"/>
    <mergeCell ref="C71:D71"/>
    <mergeCell ref="E71:G71"/>
    <mergeCell ref="H71:L71"/>
    <mergeCell ref="C68:D68"/>
    <mergeCell ref="E68:G68"/>
    <mergeCell ref="H68:L68"/>
    <mergeCell ref="C69:D69"/>
    <mergeCell ref="E69:G69"/>
    <mergeCell ref="H69:L69"/>
    <mergeCell ref="C66:D66"/>
    <mergeCell ref="E66:G66"/>
    <mergeCell ref="H66:L66"/>
    <mergeCell ref="C67:D67"/>
    <mergeCell ref="E67:G67"/>
    <mergeCell ref="H67:L67"/>
    <mergeCell ref="C64:D64"/>
    <mergeCell ref="E64:G64"/>
    <mergeCell ref="H64:L64"/>
    <mergeCell ref="C65:D65"/>
    <mergeCell ref="E65:G65"/>
    <mergeCell ref="H65:L65"/>
    <mergeCell ref="C62:D62"/>
    <mergeCell ref="E62:G62"/>
    <mergeCell ref="H62:L62"/>
    <mergeCell ref="C63:D63"/>
    <mergeCell ref="E63:G63"/>
    <mergeCell ref="H63:L63"/>
    <mergeCell ref="C60:D60"/>
    <mergeCell ref="E60:G60"/>
    <mergeCell ref="H60:L60"/>
    <mergeCell ref="C61:D61"/>
    <mergeCell ref="E61:G61"/>
    <mergeCell ref="H61:L61"/>
    <mergeCell ref="C58:D58"/>
    <mergeCell ref="E58:G58"/>
    <mergeCell ref="H58:L58"/>
    <mergeCell ref="C59:D59"/>
    <mergeCell ref="E59:G59"/>
    <mergeCell ref="H59:L59"/>
    <mergeCell ref="C56:D56"/>
    <mergeCell ref="E56:G56"/>
    <mergeCell ref="H56:L56"/>
    <mergeCell ref="C57:D57"/>
    <mergeCell ref="E57:G57"/>
    <mergeCell ref="H57:L57"/>
    <mergeCell ref="C54:D54"/>
    <mergeCell ref="E54:G54"/>
    <mergeCell ref="H54:L54"/>
    <mergeCell ref="C55:D55"/>
    <mergeCell ref="E55:G55"/>
    <mergeCell ref="H55:L55"/>
    <mergeCell ref="C52:D52"/>
    <mergeCell ref="E52:G52"/>
    <mergeCell ref="H52:L52"/>
    <mergeCell ref="C53:D53"/>
    <mergeCell ref="E53:G53"/>
    <mergeCell ref="H53:L53"/>
    <mergeCell ref="C50:D50"/>
    <mergeCell ref="E50:G50"/>
    <mergeCell ref="H50:L50"/>
    <mergeCell ref="C51:D51"/>
    <mergeCell ref="E51:G51"/>
    <mergeCell ref="H51:L51"/>
    <mergeCell ref="C48:D48"/>
    <mergeCell ref="E48:G48"/>
    <mergeCell ref="H48:L48"/>
    <mergeCell ref="C49:D49"/>
    <mergeCell ref="E49:G49"/>
    <mergeCell ref="H49:L49"/>
    <mergeCell ref="C46:D46"/>
    <mergeCell ref="E46:G46"/>
    <mergeCell ref="H46:L46"/>
    <mergeCell ref="C47:D47"/>
    <mergeCell ref="E47:G47"/>
    <mergeCell ref="H47:L47"/>
    <mergeCell ref="C44:D44"/>
    <mergeCell ref="E44:G44"/>
    <mergeCell ref="H44:L44"/>
    <mergeCell ref="C45:D45"/>
    <mergeCell ref="E45:G45"/>
    <mergeCell ref="H45:L45"/>
    <mergeCell ref="C42:D42"/>
    <mergeCell ref="E42:G42"/>
    <mergeCell ref="H42:L42"/>
    <mergeCell ref="C43:D43"/>
    <mergeCell ref="E43:G43"/>
    <mergeCell ref="H43:L43"/>
    <mergeCell ref="C40:D40"/>
    <mergeCell ref="E40:G40"/>
    <mergeCell ref="H40:L40"/>
    <mergeCell ref="C41:D41"/>
    <mergeCell ref="E41:G41"/>
    <mergeCell ref="H41:L41"/>
    <mergeCell ref="C38:D38"/>
    <mergeCell ref="E38:G38"/>
    <mergeCell ref="H38:L38"/>
    <mergeCell ref="C39:D39"/>
    <mergeCell ref="E39:G39"/>
    <mergeCell ref="H39:L39"/>
    <mergeCell ref="C36:D36"/>
    <mergeCell ref="E36:G36"/>
    <mergeCell ref="H36:L36"/>
    <mergeCell ref="C37:D37"/>
    <mergeCell ref="E37:G37"/>
    <mergeCell ref="H37:L37"/>
    <mergeCell ref="C34:D34"/>
    <mergeCell ref="E34:G34"/>
    <mergeCell ref="H34:L34"/>
    <mergeCell ref="C35:D35"/>
    <mergeCell ref="E35:G35"/>
    <mergeCell ref="H35:L35"/>
    <mergeCell ref="C32:D32"/>
    <mergeCell ref="E32:G32"/>
    <mergeCell ref="H32:L32"/>
    <mergeCell ref="C33:D33"/>
    <mergeCell ref="E33:G33"/>
    <mergeCell ref="H33:L33"/>
    <mergeCell ref="C30:D30"/>
    <mergeCell ref="E30:G30"/>
    <mergeCell ref="H30:L30"/>
    <mergeCell ref="C31:D31"/>
    <mergeCell ref="E31:G31"/>
    <mergeCell ref="H31:L31"/>
    <mergeCell ref="C28:D28"/>
    <mergeCell ref="E28:G28"/>
    <mergeCell ref="H28:L28"/>
    <mergeCell ref="C29:D29"/>
    <mergeCell ref="E29:G29"/>
    <mergeCell ref="H29:L29"/>
    <mergeCell ref="C26:D26"/>
    <mergeCell ref="E26:G26"/>
    <mergeCell ref="H26:L26"/>
    <mergeCell ref="C27:D27"/>
    <mergeCell ref="E27:G27"/>
    <mergeCell ref="H27:L27"/>
    <mergeCell ref="C24:D24"/>
    <mergeCell ref="E24:G24"/>
    <mergeCell ref="H24:L24"/>
    <mergeCell ref="C25:D25"/>
    <mergeCell ref="E25:G25"/>
    <mergeCell ref="H25:L25"/>
    <mergeCell ref="C22:D22"/>
    <mergeCell ref="E22:G22"/>
    <mergeCell ref="H22:L22"/>
    <mergeCell ref="C23:D23"/>
    <mergeCell ref="E23:G23"/>
    <mergeCell ref="H23:L23"/>
    <mergeCell ref="C20:D20"/>
    <mergeCell ref="E20:G20"/>
    <mergeCell ref="H20:L20"/>
    <mergeCell ref="C21:D21"/>
    <mergeCell ref="E21:G21"/>
    <mergeCell ref="H21:L21"/>
    <mergeCell ref="C18:D18"/>
    <mergeCell ref="E18:G18"/>
    <mergeCell ref="H18:L18"/>
    <mergeCell ref="C19:D19"/>
    <mergeCell ref="E19:G19"/>
    <mergeCell ref="H19:L19"/>
    <mergeCell ref="C16:D16"/>
    <mergeCell ref="E16:G16"/>
    <mergeCell ref="H16:L16"/>
    <mergeCell ref="C17:D17"/>
    <mergeCell ref="E17:G17"/>
    <mergeCell ref="H17:L17"/>
    <mergeCell ref="C14:D14"/>
    <mergeCell ref="E14:G14"/>
    <mergeCell ref="H14:L14"/>
    <mergeCell ref="C15:D15"/>
    <mergeCell ref="E15:G15"/>
    <mergeCell ref="H15:L15"/>
    <mergeCell ref="M8:M9"/>
    <mergeCell ref="C12:D12"/>
    <mergeCell ref="E12:G12"/>
    <mergeCell ref="H12:L12"/>
    <mergeCell ref="C13:D13"/>
    <mergeCell ref="E13:G13"/>
    <mergeCell ref="H13:L13"/>
    <mergeCell ref="N8:N9"/>
    <mergeCell ref="O8:P8"/>
    <mergeCell ref="C11:D11"/>
    <mergeCell ref="E11:G11"/>
    <mergeCell ref="H11:L11"/>
    <mergeCell ref="C10:P10"/>
    <mergeCell ref="B6:C6"/>
    <mergeCell ref="D6:F6"/>
    <mergeCell ref="B8:B9"/>
    <mergeCell ref="C8:D9"/>
    <mergeCell ref="E8:G9"/>
    <mergeCell ref="H8:L9"/>
    <mergeCell ref="B2:D2"/>
    <mergeCell ref="E2:G2"/>
    <mergeCell ref="I2:J2"/>
    <mergeCell ref="B3:D3"/>
    <mergeCell ref="E3:J3"/>
    <mergeCell ref="B4:D4"/>
    <mergeCell ref="E4:F4"/>
    <mergeCell ref="G4:J4"/>
  </mergeCells>
  <phoneticPr fontId="1" type="fullwidthKatakana"/>
  <conditionalFormatting sqref="C11:C109">
    <cfRule type="expression" dxfId="86" priority="6" aboveAverage="1">
      <formula>AND(S11&lt;&gt;"",S11&lt;&gt;0,C11="")</formula>
    </cfRule>
  </conditionalFormatting>
  <conditionalFormatting sqref="D11:D109">
    <cfRule type="expression" dxfId="85" priority="716" aboveAverage="1">
      <formula>AND(U11&lt;&gt;"",U11&lt;&gt;0,D11="")</formula>
    </cfRule>
  </conditionalFormatting>
  <conditionalFormatting sqref="E11:E109">
    <cfRule type="expression" dxfId="84" priority="15" aboveAverage="1">
      <formula>AND(S11&lt;&gt;"",S11&lt;&gt;0,E11="")</formula>
    </cfRule>
  </conditionalFormatting>
  <conditionalFormatting sqref="F11:G109">
    <cfRule type="expression" dxfId="83" priority="712" aboveAverage="1">
      <formula>AND(U11&lt;&gt;"",U11&lt;&gt;0,F11="")</formula>
    </cfRule>
  </conditionalFormatting>
  <conditionalFormatting sqref="H11:H109">
    <cfRule type="expression" dxfId="82" priority="14" aboveAverage="1">
      <formula>AND(S11&lt;&gt;"",S11&lt;&gt;0,H11="")</formula>
    </cfRule>
  </conditionalFormatting>
  <conditionalFormatting sqref="I11:L109">
    <cfRule type="expression" dxfId="81" priority="714" aboveAverage="1">
      <formula>AND(U11&lt;&gt;"",U11&lt;&gt;0,I11="")</formula>
    </cfRule>
  </conditionalFormatting>
  <conditionalFormatting sqref="M11:M109">
    <cfRule type="expression" dxfId="80" priority="13" aboveAverage="1">
      <formula>AND(S11&lt;&gt;"",S11&lt;&gt;0,OR(M11="",M11=0))</formula>
    </cfRule>
  </conditionalFormatting>
  <conditionalFormatting sqref="N11:N109">
    <cfRule type="expression" dxfId="79" priority="12" aboveAverage="1">
      <formula>AND(S11&lt;&gt;"",S11&lt;&gt;0,N11="")</formula>
    </cfRule>
  </conditionalFormatting>
  <conditionalFormatting sqref="O11:O109">
    <cfRule type="expression" dxfId="78" priority="11" aboveAverage="1">
      <formula>AND(S11&lt;&gt;"",S11&lt;&gt;0,OR(O11="",O11=0))</formula>
    </cfRule>
  </conditionalFormatting>
  <conditionalFormatting sqref="P11:P109">
    <cfRule type="expression" dxfId="77" priority="671" aboveAverage="1">
      <formula>AND(S11&lt;&gt;"",S11&lt;&gt;0,P11="")</formula>
    </cfRule>
    <cfRule type="expression" dxfId="76" priority="672" aboveAverage="1">
      <formula>AND(NOT(O11=""),P11="")</formula>
    </cfRule>
  </conditionalFormatting>
  <conditionalFormatting sqref="Q11:Q109">
    <cfRule type="expression" dxfId="75" priority="9" aboveAverage="1">
      <formula>AND(S11&lt;&gt;"",S11&lt;&gt;0,OR(Q11="",Q11=0))</formula>
    </cfRule>
  </conditionalFormatting>
  <conditionalFormatting sqref="R11:R109">
    <cfRule type="expression" dxfId="74" priority="1" aboveAverage="1">
      <formula>AND(S11&lt;&gt;"",S11&lt;&gt;0,OR(R11="",R11=0))</formula>
    </cfRule>
  </conditionalFormatting>
  <conditionalFormatting sqref="T3">
    <cfRule type="expression" dxfId="73" priority="2" aboveAverage="1">
      <formula>LEN(T3)&gt;400</formula>
    </cfRule>
  </conditionalFormatting>
  <conditionalFormatting sqref="T11:T109">
    <cfRule type="expression" dxfId="72" priority="4" aboveAverage="1">
      <formula>LEN(T11)&gt;400</formula>
    </cfRule>
  </conditionalFormatting>
  <dataValidations disablePrompts="0" count="7">
    <dataValidation type="list" errorStyle="stop" imeMode="noControl" operator="between" allowBlank="1" showDropDown="0" showInputMessage="1" showErrorMessage="1" sqref="P11:P109">
      <formula1><![CDATA["税込み,税抜き"]]></formula1>
    </dataValidation>
    <dataValidation type="whole" errorStyle="stop" imeMode="noControl" operator="between" allowBlank="1" showDropDown="0" showInputMessage="1" showErrorMessage="1" sqref="R11:R109">
      <formula1><![CDATA[0]]></formula1>
      <formula2><![CDATA[999999999999]]></formula2>
    </dataValidation>
    <dataValidation type="custom" errorStyle="stop" imeMode="noControl" operator="between" allowBlank="1" showDropDown="0" showInputMessage="1" showErrorMessage="1" sqref="M11:M109">
      <formula1><![CDATA[AND(_xlfn.NUMBERVALUE(M11)>=-99999999,_xlfn.NUMBERVALUE(M11)<=99999999,M11*1000=INT(M11*1000))]]></formula1>
    </dataValidation>
    <dataValidation type="date" errorStyle="stop" imeMode="noControl" operator="between" allowBlank="1" showDropDown="0" showInputMessage="1" showErrorMessage="1" sqref="C11:D109">
      <formula1><![CDATA[1]]></formula1>
      <formula2><![CDATA[2958465]]></formula2>
    </dataValidation>
    <dataValidation type="custom" errorStyle="warning" imeMode="noControl" operator="between" allowBlank="1" showDropDown="0" showInputMessage="1" showErrorMessage="1" errorTitle="文字数オーバー" error="記録できる文字数を超えています。修正してください。" sqref="T11:T109 T3">
      <formula1><![CDATA[LEN(T3)<=400]]></formula1>
    </dataValidation>
    <dataValidation type="custom" errorStyle="stop" imeMode="noControl" operator="between" allowBlank="1" showDropDown="0" showInputMessage="1" showErrorMessage="1" sqref="O11:O109 Q11:Q109 S11:S109">
      <formula1><![CDATA[AND(_xlfn.NUMBERVALUE(O11)>=-999999999999,_xlfn.NUMBERVALUE(O11)<=999999999999,O11*1000=INT(O11*1000))]]></formula1>
    </dataValidation>
    <dataValidation type="custom" errorStyle="stop" imeMode="noControl" operator="between" allowBlank="1" showDropDown="0" showInputMessage="1" showErrorMessage="1" sqref="N11:N109">
      <formula1><![CDATA[LEN(N11)<=10]]></formula1>
    </dataValidation>
  </dataValidations>
  <hyperlinks>
    <hyperlink ref="S6" location="経費明細表!A1" display="シート：経費明細表へ戻る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Manager/>
  <Company/>
  <ScaleCrop>false</ScaleCrop>
  <HeadingPairs>
    <vt:vector baseType="variant" size="4">
      <vt:variant>
        <vt:lpstr>ワークシート</vt:lpstr>
      </vt:variant>
      <vt:variant>
        <vt:i4>14</vt:i4>
      </vt:variant>
      <vt:variant>
        <vt:lpstr>名前付き一覧</vt:lpstr>
      </vt:variant>
      <vt:variant>
        <vt:i4>20</vt:i4>
      </vt:variant>
    </vt:vector>
  </HeadingPairs>
  <TitlesOfParts>
    <vt:vector baseType="lpstr" size="34">
      <vt:lpstr>記載要領</vt:lpstr>
      <vt:lpstr>目次</vt:lpstr>
      <vt:lpstr>経費明細表</vt:lpstr>
      <vt:lpstr>費目別支出明細書（建物費）</vt:lpstr>
      <vt:lpstr>費目別支出明細書（機械装置・システム構築費）</vt:lpstr>
      <vt:lpstr>費目別支出明細書（技術導入費）</vt:lpstr>
      <vt:lpstr>費目別支出明細書（専門家経費）</vt:lpstr>
      <vt:lpstr>費目別支出明細書（運搬費）</vt:lpstr>
      <vt:lpstr>費目別支出明細書（クラウドサービス利用費）</vt:lpstr>
      <vt:lpstr>費目別支出明細書（外注費）</vt:lpstr>
      <vt:lpstr>費目別支出明細書（知的財産権等関連経費）</vt:lpstr>
      <vt:lpstr>費目別支出明細書（広告宣伝・販売促進費）</vt:lpstr>
      <vt:lpstr>費目別支出明細書（研修費）</vt:lpstr>
      <vt:lpstr>費目別支出明細書（海外旅費）</vt:lpstr>
      <vt:lpstr>記載要領!Print_Area</vt:lpstr>
      <vt:lpstr>経費明細表!Print_Area</vt:lpstr>
      <vt:lpstr>目次!Print_Area</vt:lpstr>
      <vt:lpstr>経費明細表!thko_application_genzairyohi</vt:lpstr>
      <vt:lpstr>経費明細表!thko_application_gijutsudonyuhi</vt:lpstr>
      <vt:lpstr>経費明細表!thko_application_kikaisochihi_over50</vt:lpstr>
      <vt:lpstr>経費明細表!thko_application_kikaisochihi_under50</vt:lpstr>
      <vt:lpstr>経費明細表!thko_application_kuraudoriyouhi</vt:lpstr>
      <vt:lpstr>経費明細表!thko_application_semmonkakeihi</vt:lpstr>
      <vt:lpstr>経費明細表!thko_application_umpanhi</vt:lpstr>
      <vt:lpstr>経費明細表!thko_eligible_genzairyohi</vt:lpstr>
      <vt:lpstr>経費明細表!thko_eligible_gijutsudonyuhi</vt:lpstr>
      <vt:lpstr>経費明細表!thko_eligible_kikaisochihi_over50</vt:lpstr>
      <vt:lpstr>経費明細表!thko_eligible_kikaisochihi_under50</vt:lpstr>
      <vt:lpstr>経費明細表!thko_eligible_kuraudoriyouhi</vt:lpstr>
      <vt:lpstr>経費明細表!thko_eligible_semmonkakeihi</vt:lpstr>
      <vt:lpstr>経費明細表!thko_eligible_umpanhi</vt:lpstr>
      <vt:lpstr>記載要領_費目支出明細書_建物費</vt:lpstr>
      <vt:lpstr>記載要領_費目別支出明細書_建物費以外</vt:lpstr>
      <vt:lpstr>経費明細表エラーメッセージ一覧</vt:lpstr>
    </vt:vector>
  </TitlesOfParts>
  <LinksUpToDate>false</LinksUpToDate>
  <SharedDoc>false</SharedDoc>
  <HyperlinkBase/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2023-04-20T00:27:22Z</dcterms:created>
  <dcterms:modified xsi:type="dcterms:W3CDTF">2023-04-20T00:29:26Z</dcterms:modified>
  <cp:revision>1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