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s" sheetId="1" r:id="rId4"/>
    <sheet state="visible" name="Cr" sheetId="2" r:id="rId5"/>
    <sheet state="visible" name="V" sheetId="3" r:id="rId6"/>
    <sheet state="visible" name="Rh" sheetId="4" r:id="rId7"/>
    <sheet state="visible" name="Pd" sheetId="5" r:id="rId8"/>
    <sheet state="visible" name="Ru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S2">
      <text>
        <t xml:space="preserve">default=0.5</t>
      </text>
    </comment>
  </commentList>
</comments>
</file>

<file path=xl/sharedStrings.xml><?xml version="1.0" encoding="utf-8"?>
<sst xmlns="http://schemas.openxmlformats.org/spreadsheetml/2006/main" count="2142" uniqueCount="769">
  <si>
    <t>ligand</t>
  </si>
  <si>
    <t>charge of ligand</t>
  </si>
  <si>
    <t>http://www.columbia.edu/cu/chemistry/groups/parkin/cbc.htm</t>
  </si>
  <si>
    <t>CO</t>
  </si>
  <si>
    <t>L</t>
  </si>
  <si>
    <t>alcoxide</t>
  </si>
  <si>
    <t>X</t>
  </si>
  <si>
    <t>THF</t>
  </si>
  <si>
    <t>siloxide</t>
  </si>
  <si>
    <t>alkyl</t>
  </si>
  <si>
    <t>acac</t>
  </si>
  <si>
    <t>LX</t>
  </si>
  <si>
    <t>amido</t>
  </si>
  <si>
    <t>CN</t>
  </si>
  <si>
    <t>Geometry</t>
  </si>
  <si>
    <t>short name</t>
  </si>
  <si>
    <t>Octahedral</t>
  </si>
  <si>
    <t>6o</t>
  </si>
  <si>
    <t>Square planar</t>
  </si>
  <si>
    <t>4p</t>
  </si>
  <si>
    <t>Tetrahedral</t>
  </si>
  <si>
    <t>4t</t>
  </si>
  <si>
    <t>Pyramidal</t>
  </si>
  <si>
    <t>5y</t>
  </si>
  <si>
    <t>D3h</t>
  </si>
  <si>
    <t>5d</t>
  </si>
  <si>
    <t>main ID for programming</t>
  </si>
  <si>
    <t>only for molecular references</t>
  </si>
  <si>
    <t>XAS measurements</t>
  </si>
  <si>
    <t>MBACK parameters (if not specified the defaults are: pre1=5890, pre2=5985, e0=6000, post1=6055, post2=6355, deg=3, fit_erfc=FALSE</t>
  </si>
  <si>
    <t>pre-edge subtraction parameters (if not specified then automatic search procedure is applied)</t>
  </si>
  <si>
    <t>Chemical formula</t>
  </si>
  <si>
    <t>Short name 09.05.2024</t>
  </si>
  <si>
    <t>Short name</t>
  </si>
  <si>
    <t>Type</t>
  </si>
  <si>
    <t>Source</t>
  </si>
  <si>
    <t>Periodicity</t>
  </si>
  <si>
    <t>ligands-L</t>
  </si>
  <si>
    <t>ligands-X</t>
  </si>
  <si>
    <t>ligands-Z</t>
  </si>
  <si>
    <t>bond number</t>
  </si>
  <si>
    <t>electron count</t>
  </si>
  <si>
    <t>formal charge</t>
  </si>
  <si>
    <t>ligands-oxo</t>
  </si>
  <si>
    <t>ligands-carbonyl</t>
  </si>
  <si>
    <t>ligands-alkoxide</t>
  </si>
  <si>
    <t>ligands-THF</t>
  </si>
  <si>
    <t>ligands-siloxide</t>
  </si>
  <si>
    <t>ligands-Cl</t>
  </si>
  <si>
    <t>ligands-alkyl</t>
  </si>
  <si>
    <t>ligands-imido</t>
  </si>
  <si>
    <t>ligands-bpy</t>
  </si>
  <si>
    <t>ligands-amide</t>
  </si>
  <si>
    <t>ligands-acac</t>
  </si>
  <si>
    <t>ligand-ethylene</t>
  </si>
  <si>
    <t>bulk-O</t>
  </si>
  <si>
    <t>bulk-Cl</t>
  </si>
  <si>
    <t>bulk-Me</t>
  </si>
  <si>
    <t>symmetry</t>
  </si>
  <si>
    <t>formal CN</t>
  </si>
  <si>
    <t>Synchrotron</t>
  </si>
  <si>
    <t>Measurement regime</t>
  </si>
  <si>
    <t>Monochromator</t>
  </si>
  <si>
    <t>Text comment</t>
  </si>
  <si>
    <t>pre1</t>
  </si>
  <si>
    <t>pre2</t>
  </si>
  <si>
    <t>e0</t>
  </si>
  <si>
    <t>post1</t>
  </si>
  <si>
    <t>post2</t>
  </si>
  <si>
    <t>deg</t>
  </si>
  <si>
    <t>fit_erfc</t>
  </si>
  <si>
    <t>peakInterval1</t>
  </si>
  <si>
    <t>peakInterval2</t>
  </si>
  <si>
    <t>baseFitInterval1</t>
  </si>
  <si>
    <t>baseFitInterval2</t>
  </si>
  <si>
    <t>edgeLevel</t>
  </si>
  <si>
    <t>Cr(CO)6</t>
  </si>
  <si>
    <t>Cr.0.6o.1</t>
  </si>
  <si>
    <t>0.6o.1</t>
  </si>
  <si>
    <t>exp</t>
  </si>
  <si>
    <t>Yuya</t>
  </si>
  <si>
    <t>molecule</t>
  </si>
  <si>
    <t>Cr(OPh(tBu)2)2THF2</t>
  </si>
  <si>
    <t>Cr.II.4p.1</t>
  </si>
  <si>
    <t>II.4p.1</t>
  </si>
  <si>
    <t>David</t>
  </si>
  <si>
    <t>C4 planar</t>
  </si>
  <si>
    <t>Cr(acac)2</t>
  </si>
  <si>
    <t>Cr.II.4p.2</t>
  </si>
  <si>
    <t>II.4p.2</t>
  </si>
  <si>
    <t>stack of molecules</t>
  </si>
  <si>
    <t>(Cr(OSi(OtBu)3)2)2</t>
  </si>
  <si>
    <t>Cr.II.4p.3</t>
  </si>
  <si>
    <t>II.4p.3</t>
  </si>
  <si>
    <t>binuclear, note we can address such bridge siloxide bond to bulk-O in future</t>
  </si>
  <si>
    <t>Cr(N(SiMe3)2)2THF2</t>
  </si>
  <si>
    <t>Cr.II.4p.4</t>
  </si>
  <si>
    <t>II.4p.4</t>
  </si>
  <si>
    <t>Cr(N(SiMe3)2)2(OPPh3)2</t>
  </si>
  <si>
    <t>Cr.II.4p.5</t>
  </si>
  <si>
    <t>II.4p.5</t>
  </si>
  <si>
    <t>Cr(OSi(OtBu)3)2(tmeda)2</t>
  </si>
  <si>
    <t>Cr.II.4p.6</t>
  </si>
  <si>
    <t>II.4p.6</t>
  </si>
  <si>
    <t>Cr(OSi(OtBu)3)2(XyNC)4</t>
  </si>
  <si>
    <t>Cr.II.6o.1</t>
  </si>
  <si>
    <t>II.6o.1</t>
  </si>
  <si>
    <t>Cr(OAr)2(XyNC)2</t>
  </si>
  <si>
    <t>Cr.II.4p.7</t>
  </si>
  <si>
    <t>II.4p.7</t>
  </si>
  <si>
    <t>Ar = 2,6-di(tert-butyl)-4-methylphenyl, 2,6-tBuC6H4</t>
  </si>
  <si>
    <t>Cr(OSi(OtBu)3)3(OPPh3)</t>
  </si>
  <si>
    <t>Cr.III.4t.1</t>
  </si>
  <si>
    <t>III.4t.1</t>
  </si>
  <si>
    <t>Cr(OSi(OtBu)3)3(XyNC)2</t>
  </si>
  <si>
    <t>Cr.III.6o.1</t>
  </si>
  <si>
    <t>III.6o.1</t>
  </si>
  <si>
    <t>u-O-(Cr(OSi(OtBu)3)2)2</t>
  </si>
  <si>
    <t>Cr.III.5y.1</t>
  </si>
  <si>
    <t>III.5y.1</t>
  </si>
  <si>
    <t>binuclear</t>
  </si>
  <si>
    <t>Cr(OSi(OtBu)3)3</t>
  </si>
  <si>
    <t>Cr.III.5y.2</t>
  </si>
  <si>
    <t>III.5y.2</t>
  </si>
  <si>
    <t>Cr(OSi(OtBu)3)3THF2</t>
  </si>
  <si>
    <t>Cr.III.5d.1</t>
  </si>
  <si>
    <t>III.5d.1</t>
  </si>
  <si>
    <t>D3</t>
  </si>
  <si>
    <t>Cr(OSi(OtBu)3)3DME</t>
  </si>
  <si>
    <t>Cr.III.5y.3</t>
  </si>
  <si>
    <t>III.5y.3</t>
  </si>
  <si>
    <t>Cr(OCMe2CH2OMe)3</t>
  </si>
  <si>
    <t>Cr.III.6o.2</t>
  </si>
  <si>
    <t>III.6o.2</t>
  </si>
  <si>
    <t>Cr-POSS(THF)3</t>
  </si>
  <si>
    <t>Cr.III.6o.3</t>
  </si>
  <si>
    <t>III.6o.3</t>
  </si>
  <si>
    <t>Na[Cr(OSi(OtBu)3)4]</t>
  </si>
  <si>
    <t>Cr.III.4t.2</t>
  </si>
  <si>
    <t>III.4t.2</t>
  </si>
  <si>
    <t>charged -1</t>
  </si>
  <si>
    <t>Cr(acac)3</t>
  </si>
  <si>
    <t>Cr.III.6o.4</t>
  </si>
  <si>
    <t>III.6o.4</t>
  </si>
  <si>
    <t>LX acac ligand</t>
  </si>
  <si>
    <t>Cr(CH(SiMe3)2)3</t>
  </si>
  <si>
    <t>Cr.III.3p.1</t>
  </si>
  <si>
    <t>III.3p.1</t>
  </si>
  <si>
    <t>C3 planar</t>
  </si>
  <si>
    <t>Cr2O3</t>
  </si>
  <si>
    <t>Cr.III.6o.1b</t>
  </si>
  <si>
    <t>bulk</t>
  </si>
  <si>
    <t>bulk, LX ligand</t>
  </si>
  <si>
    <t>K-Kryptofix [Cr(OSi(OtBu)3)4]</t>
  </si>
  <si>
    <t>Cr.III.4t.3</t>
  </si>
  <si>
    <t>III.4t.3</t>
  </si>
  <si>
    <t>Cr(OtBu)4</t>
  </si>
  <si>
    <t>Cr.IV.4t.1</t>
  </si>
  <si>
    <t>IV.4t.1</t>
  </si>
  <si>
    <t>Cr(OSi(OtBu)3)4</t>
  </si>
  <si>
    <t>Cr.IV.4t.2</t>
  </si>
  <si>
    <t>IV.4t.2</t>
  </si>
  <si>
    <t>Cr(CH2tBu)4</t>
  </si>
  <si>
    <t>Cr.IV.4t.3</t>
  </si>
  <si>
    <t>IV.4t.3</t>
  </si>
  <si>
    <t>Cr=O(OTBOS)3</t>
  </si>
  <si>
    <t>Cr.V.4t.1</t>
  </si>
  <si>
    <t>V.4t.1</t>
  </si>
  <si>
    <t>Na[Cr=O(O2CC(CH3)2O]</t>
  </si>
  <si>
    <t>Cr.V.5y.1</t>
  </si>
  <si>
    <t>V.5y.1</t>
  </si>
  <si>
    <t>Cr=O2(OSi(OtBu)3)2</t>
  </si>
  <si>
    <t>Cr.VI.4t.1</t>
  </si>
  <si>
    <t>VI.4t.1</t>
  </si>
  <si>
    <t>CrO3</t>
  </si>
  <si>
    <t>Cr.VI.4t.2b</t>
  </si>
  <si>
    <t>CrO3.1</t>
  </si>
  <si>
    <t>Na2CrO4</t>
  </si>
  <si>
    <t>Cr.VI.4t.3b</t>
  </si>
  <si>
    <t>K2CrO4</t>
  </si>
  <si>
    <t>Cr.VI.4t.4b</t>
  </si>
  <si>
    <t>Cr.VI.4t.5b</t>
  </si>
  <si>
    <t>CrO3.2</t>
  </si>
  <si>
    <t>XAS different from M6_23 from David. Water?</t>
  </si>
  <si>
    <t>CrO3(TPPO)</t>
  </si>
  <si>
    <t>Cr.VI.4t.6</t>
  </si>
  <si>
    <t>6.5d.1</t>
  </si>
  <si>
    <t>Cr</t>
  </si>
  <si>
    <t>Cr.0.8c.1b</t>
  </si>
  <si>
    <t>bcc</t>
  </si>
  <si>
    <t>metal foil Si111</t>
  </si>
  <si>
    <t>II.4</t>
  </si>
  <si>
    <t>theory</t>
  </si>
  <si>
    <t>Planar</t>
  </si>
  <si>
    <t>II.5</t>
  </si>
  <si>
    <t>II.6</t>
  </si>
  <si>
    <t>III.11</t>
  </si>
  <si>
    <t>III.12</t>
  </si>
  <si>
    <t>III.14</t>
  </si>
  <si>
    <t>III.15</t>
  </si>
  <si>
    <t>III.16</t>
  </si>
  <si>
    <t>III.17</t>
  </si>
  <si>
    <t>III.18</t>
  </si>
  <si>
    <t>III.19</t>
  </si>
  <si>
    <t>III.20</t>
  </si>
  <si>
    <t>III.21</t>
  </si>
  <si>
    <t>II.7</t>
  </si>
  <si>
    <t>bridged siloxide bonds</t>
  </si>
  <si>
    <t>II.8</t>
  </si>
  <si>
    <t>II.9</t>
  </si>
  <si>
    <t>III.22</t>
  </si>
  <si>
    <t>III.23</t>
  </si>
  <si>
    <t>IV.4</t>
  </si>
  <si>
    <t>IV.5</t>
  </si>
  <si>
    <t>III.13</t>
  </si>
  <si>
    <t>II.10</t>
  </si>
  <si>
    <t>II.11</t>
  </si>
  <si>
    <t>II.12</t>
  </si>
  <si>
    <t>III.24</t>
  </si>
  <si>
    <t>III.25</t>
  </si>
  <si>
    <t>II.13</t>
  </si>
  <si>
    <t>II.14</t>
  </si>
  <si>
    <t>IV.6</t>
  </si>
  <si>
    <t>VI.2</t>
  </si>
  <si>
    <t>VI.3</t>
  </si>
  <si>
    <t>VI.4</t>
  </si>
  <si>
    <t>II.15</t>
  </si>
  <si>
    <t>V.3</t>
  </si>
  <si>
    <t>II.16</t>
  </si>
  <si>
    <t>II.17</t>
  </si>
  <si>
    <t>II.18</t>
  </si>
  <si>
    <t>III.26</t>
  </si>
  <si>
    <t>III.27</t>
  </si>
  <si>
    <t>mpc239</t>
  </si>
  <si>
    <t>unk</t>
  </si>
  <si>
    <t>Filename: 201209261923_mpc239_XANES_100K_pos10_0000
 mpc 239 and mpc 329 represent the dimeric CrII and dimeric CrIII silicates after thermal treatment as published in Angew. Chem. Int. Ed. 2014, 53, 1872 –1876</t>
  </si>
  <si>
    <t>md18</t>
  </si>
  <si>
    <t>Filename: MD18_merge.nor
 MD 18 represents the monomeric CrIII siloxides after thermal treatment as published in PNAS https://doi.org/10.1073/pnas.1405314111</t>
  </si>
  <si>
    <t>mpc329</t>
  </si>
  <si>
    <t>Filename: olga_201307091719_mpc329_pellet_0000
 mpc 239 and mpc 329 represent the dimeric CrII and dimeric CrIII silicates after thermal treatment as published in Angew. Chem. Int. Ed. 2014, 53, 1872 –1876</t>
  </si>
  <si>
    <t>PY-CO-Et</t>
  </si>
  <si>
    <t>Filename: 20220909_180148_AN199_Phillips_CO_C2H4_0000
 PY means Phillips Yuya, PD means Phillips David</t>
  </si>
  <si>
    <t>PY-CO</t>
  </si>
  <si>
    <t>Filename: 20220909_184458_AN172_Phillips_CO_0000</t>
  </si>
  <si>
    <t>PD-Ca</t>
  </si>
  <si>
    <t>Cr(VI)/SiO2 Phillips after Calcination before Activation</t>
  </si>
  <si>
    <t>PD-CO</t>
  </si>
  <si>
    <t>Cr(II)/SiO2 Phillips after CO activation</t>
  </si>
  <si>
    <t>PD-Et</t>
  </si>
  <si>
    <t>Cr(V+C53I)/SiO2 + ethylene (110 )
 Cr(VI)/SiO2 + ethylene (110 °C) 1</t>
  </si>
  <si>
    <t>PD-CO-100K</t>
  </si>
  <si>
    <t>Cr(II)/SiO2+CO (100 K)</t>
  </si>
  <si>
    <t>G3</t>
  </si>
  <si>
    <t>Filename: merge_G3_4 III.1 grafted on silica</t>
  </si>
  <si>
    <t>G2</t>
  </si>
  <si>
    <t>Filename: merge_G2_1 II.1 grafted on silica</t>
  </si>
  <si>
    <t>G-comb</t>
  </si>
  <si>
    <t>0.5*merge_G3_4+0.5*merge_G2_1</t>
  </si>
  <si>
    <t>AN24</t>
  </si>
  <si>
    <t>Filename: AN24_final</t>
  </si>
  <si>
    <t>AN3.1</t>
  </si>
  <si>
    <t>Filename: AN3.1_final</t>
  </si>
  <si>
    <t>DT330</t>
  </si>
  <si>
    <t>Filename: DT330_final_merge
 tris-alkyl grafted on silica Cr(alkyl)3 on SiO2-700</t>
  </si>
  <si>
    <t>MBACK parameters (if not specified the defaults are: pre1=5350, pre2=5460, e0=5473, post1=5525, post2=5925, deg=3, fit_erfc=TRUE</t>
  </si>
  <si>
    <t>V</t>
  </si>
  <si>
    <t>V.0.8c.1b</t>
  </si>
  <si>
    <t>Cubic</t>
  </si>
  <si>
    <t>SLS SuperXAS</t>
  </si>
  <si>
    <t>transmission</t>
  </si>
  <si>
    <t>metal foil from sample VCl3THF3</t>
  </si>
  <si>
    <t>VCl2</t>
  </si>
  <si>
    <t>V.II.6o.1b</t>
  </si>
  <si>
    <t>V2O3</t>
  </si>
  <si>
    <t>V.III.6o.1b</t>
  </si>
  <si>
    <t>Olga</t>
  </si>
  <si>
    <t>V(acac)3</t>
  </si>
  <si>
    <t>V.III.6o.2</t>
  </si>
  <si>
    <t>Vacac3</t>
  </si>
  <si>
    <t>VCl3</t>
  </si>
  <si>
    <t>V.III.6o.3b</t>
  </si>
  <si>
    <t>VCl3(thf)3</t>
  </si>
  <si>
    <t>V.III.6o.4</t>
  </si>
  <si>
    <t>VCl3THF3</t>
  </si>
  <si>
    <t>V(Mes)3(thf)</t>
  </si>
  <si>
    <t>V.III.4t.1</t>
  </si>
  <si>
    <t>VMes3THF</t>
  </si>
  <si>
    <t>Li[V(OAr)2Cl2]</t>
  </si>
  <si>
    <t>V.III.4t.3</t>
  </si>
  <si>
    <t>VOAr2Cl2-1</t>
  </si>
  <si>
    <t>fluorescence</t>
  </si>
  <si>
    <t>"-1" charged fragment</t>
  </si>
  <si>
    <t>V(OAr)2Cl(thf)</t>
  </si>
  <si>
    <t>V.III.4t.4</t>
  </si>
  <si>
    <t>VOAr2ClTHF</t>
  </si>
  <si>
    <t>V(OTBOS)3PPh3O</t>
  </si>
  <si>
    <t>V.III.4t.2</t>
  </si>
  <si>
    <t>VOT3PhO</t>
  </si>
  <si>
    <t>Note the sequence: V(OTBOS)3PPh3O, V(OTBOS)4, VO(OTBOS)3 - CN=4, ox state varies from 3 to 5</t>
  </si>
  <si>
    <t>V(OTBOS)3THF2</t>
  </si>
  <si>
    <t>V.III.5d.1</t>
  </si>
  <si>
    <t>VOT3THF2</t>
  </si>
  <si>
    <t>no CIF available used from Yuya as initial the structure with Omes instead of OTBOS</t>
  </si>
  <si>
    <t>Na1.16V2O5</t>
  </si>
  <si>
    <t>V.IV.5y.1b</t>
  </si>
  <si>
    <t>NaV2O5</t>
  </si>
  <si>
    <t>bulk. Check the name since CIF is also for another structure. 3 nonequiv positions</t>
  </si>
  <si>
    <t>V2O4</t>
  </si>
  <si>
    <t>V.IV.6o.1b</t>
  </si>
  <si>
    <t>V(CH2SiMe3)4</t>
  </si>
  <si>
    <t>V.IV.4t.1</t>
  </si>
  <si>
    <t>VCHSi4</t>
  </si>
  <si>
    <t>VCl4(thf)2</t>
  </si>
  <si>
    <t>V.IV.6o.2</t>
  </si>
  <si>
    <t>VCl4THF2</t>
  </si>
  <si>
    <t>V(NMe2)4</t>
  </si>
  <si>
    <t>V.IV.4t.2</t>
  </si>
  <si>
    <t>VNMe4</t>
  </si>
  <si>
    <t>VO(acac)2</t>
  </si>
  <si>
    <t>V.IV.5y.2</t>
  </si>
  <si>
    <t>VOacac2</t>
  </si>
  <si>
    <t>[VOCl2(thf)2]n</t>
  </si>
  <si>
    <t>V.IV.5y.3</t>
  </si>
  <si>
    <t>VOCl2THF2</t>
  </si>
  <si>
    <t>polymer, binuclear sites</t>
  </si>
  <si>
    <t>VOSO4</t>
  </si>
  <si>
    <t>V.IV.5y.4b</t>
  </si>
  <si>
    <t>bulk, 6th oxygen is located at 2.3 A while first is at 1.6A, so coordination is better described by pyramid than octahedron</t>
  </si>
  <si>
    <t>V(OTBOS)4</t>
  </si>
  <si>
    <t>V.IV.4t.3</t>
  </si>
  <si>
    <t>VOT4</t>
  </si>
  <si>
    <t>no CIF available used V(OTBOS)3PPh3O as initial. Is OTBOS equavalent to OSi(OtBu)3?</t>
  </si>
  <si>
    <t>aNaVO3</t>
  </si>
  <si>
    <t>V.V.4t.1b</t>
  </si>
  <si>
    <t>BiVO4</t>
  </si>
  <si>
    <t>V.V.4t.2b</t>
  </si>
  <si>
    <t>bNaVO3</t>
  </si>
  <si>
    <t>V.V.5y.1b</t>
  </si>
  <si>
    <t>K3VO4</t>
  </si>
  <si>
    <t>V.V.4t.3b</t>
  </si>
  <si>
    <t>KVO3</t>
  </si>
  <si>
    <t>V.V.4t.4b</t>
  </si>
  <si>
    <t>Na3VO4</t>
  </si>
  <si>
    <t>V.V.4t.5b</t>
  </si>
  <si>
    <t>Na6V10O28_18H2O</t>
  </si>
  <si>
    <t>V.V.5y.2b</t>
  </si>
  <si>
    <t>Na6V10O28</t>
  </si>
  <si>
    <t>bulk. Two out of 5 inequiv positions may be regarded to Oh, while rest are more pyramidal</t>
  </si>
  <si>
    <t>NaV6O15</t>
  </si>
  <si>
    <t>V.V.5y.3b</t>
  </si>
  <si>
    <t>bulk. 3 nonequivalent positions</t>
  </si>
  <si>
    <t>(NH4)6V10O28_6H2O</t>
  </si>
  <si>
    <t>V.V.5y.4b</t>
  </si>
  <si>
    <t>NH6V10O28</t>
  </si>
  <si>
    <t>bulk. Only 2 out of 10 positions may be considered as Oh, the rest are pyramidal</t>
  </si>
  <si>
    <t>NH4VO3</t>
  </si>
  <si>
    <t>V.V.4t.6b</t>
  </si>
  <si>
    <t>NHVO3</t>
  </si>
  <si>
    <t>V2O5</t>
  </si>
  <si>
    <t>V.V.5y.5b</t>
  </si>
  <si>
    <t>VNPhCl3(bipy)</t>
  </si>
  <si>
    <t>V.V.6o.1</t>
  </si>
  <si>
    <t>VNCl3bpy.1</t>
  </si>
  <si>
    <t>VNtBuCl3(bipy)</t>
  </si>
  <si>
    <t>V.V.6o.2</t>
  </si>
  <si>
    <t>VNCl3bpy.2</t>
  </si>
  <si>
    <t>VN(Dipp)Cl3(bipy)</t>
  </si>
  <si>
    <t>V.V.60.3</t>
  </si>
  <si>
    <t>VNCl3bpy.3</t>
  </si>
  <si>
    <t>VN(C6F5)Cl3(bipy)</t>
  </si>
  <si>
    <t>V.V.6o.4</t>
  </si>
  <si>
    <t>VNCl3bpy.4</t>
  </si>
  <si>
    <t>V(N(oCF3)Ph)Cl3(bipy)</t>
  </si>
  <si>
    <t>V.V.6o.5</t>
  </si>
  <si>
    <t>VNCl3bpy.5</t>
  </si>
  <si>
    <t>[VNPh(OEt)3]</t>
  </si>
  <si>
    <t>V.V.5y.6</t>
  </si>
  <si>
    <t>VNOEt3</t>
  </si>
  <si>
    <t>dimer</t>
  </si>
  <si>
    <t>VO(CH2SiMe3)3</t>
  </si>
  <si>
    <t>V.V.4t.9</t>
  </si>
  <si>
    <t>VOCHSi3</t>
  </si>
  <si>
    <t>VOCl2(OEt)(bipy)</t>
  </si>
  <si>
    <t>V.V.6o.6</t>
  </si>
  <si>
    <t>VOCl2OEtbpy</t>
  </si>
  <si>
    <t>VOCl3(bipy)</t>
  </si>
  <si>
    <t>V.V.6o.7</t>
  </si>
  <si>
    <t>VOCl3bpy</t>
  </si>
  <si>
    <t>VOCl3(dme)</t>
  </si>
  <si>
    <t>V.V.6o.8</t>
  </si>
  <si>
    <t>VOCl3DME</t>
  </si>
  <si>
    <t>classify DME as THF</t>
  </si>
  <si>
    <t>VOCl3(OPPh3)</t>
  </si>
  <si>
    <t>V.V.5d.1</t>
  </si>
  <si>
    <t>VOCl3OP</t>
  </si>
  <si>
    <t>classify OPPh3 as THF</t>
  </si>
  <si>
    <t>[PPh4]2[VOCl5]</t>
  </si>
  <si>
    <t>V.V.6o.9</t>
  </si>
  <si>
    <t>VOCl5-2</t>
  </si>
  <si>
    <t>"-2" charged fragment</t>
  </si>
  <si>
    <t>VO(OiPr)3</t>
  </si>
  <si>
    <t>V.V.4t.7</t>
  </si>
  <si>
    <t>VOOiPr3</t>
  </si>
  <si>
    <t>fluorescence, no CIF available, replaced with structure of VO(OtBu)3</t>
  </si>
  <si>
    <t>VO(OTBOS)3</t>
  </si>
  <si>
    <t>V.V.4t.8</t>
  </si>
  <si>
    <t>VOOT3</t>
  </si>
  <si>
    <t>no CIF available,used V(OTBOS)3PPh3O as initial</t>
  </si>
  <si>
    <t>VTi0</t>
  </si>
  <si>
    <t>unknown</t>
  </si>
  <si>
    <t>V centers supported on TiO2 after MCR</t>
  </si>
  <si>
    <t>VTi1</t>
  </si>
  <si>
    <t>VTi2</t>
  </si>
  <si>
    <t>V4Ce</t>
  </si>
  <si>
    <t>V centers supported on CeO2 after MCR</t>
  </si>
  <si>
    <t>V5Ce</t>
  </si>
  <si>
    <t>TPR0</t>
  </si>
  <si>
    <t>Temperature-programmed reduction spectrum 0</t>
  </si>
  <si>
    <t>TPR51</t>
  </si>
  <si>
    <t>Temperature-programmed reduction spectrum 51</t>
  </si>
  <si>
    <t>TPR122</t>
  </si>
  <si>
    <t>Temperature-programmed reduction spectrum 122</t>
  </si>
  <si>
    <t>VOCl3@MgCl2(thf)1.5</t>
  </si>
  <si>
    <t>S1</t>
  </si>
  <si>
    <t>V samples supported on MgCl2 General description: (Precursor)@(Support)(_BCl3-xxeq)</t>
  </si>
  <si>
    <t>VOCl3@MgCl2(thf)1.5_BCl3-1eq</t>
  </si>
  <si>
    <t>S2</t>
  </si>
  <si>
    <t>VOCl3@MgCl2(thf)1.5_BCl3-2eq</t>
  </si>
  <si>
    <t>S3</t>
  </si>
  <si>
    <t>VOCl3@MgCl2(thf)1.5_BCl3-3eq</t>
  </si>
  <si>
    <t>S4</t>
  </si>
  <si>
    <t>VOCl3@MgCl2(thf)1.5_BCl3-4eq</t>
  </si>
  <si>
    <t>S5</t>
  </si>
  <si>
    <t>VOCl2(OEt)@MgCl2(thf)1.5</t>
  </si>
  <si>
    <t>S6</t>
  </si>
  <si>
    <t>VOCl(OEt)2@MgCl2(thf)1.5</t>
  </si>
  <si>
    <t>S7</t>
  </si>
  <si>
    <t>VO(OEt)3@MgCl2(thf)1.5</t>
  </si>
  <si>
    <t>S8</t>
  </si>
  <si>
    <t>VOCl3@Mg(OEt)2</t>
  </si>
  <si>
    <t>S9</t>
  </si>
  <si>
    <t>VOCl3@MgCl2_SiO2</t>
  </si>
  <si>
    <t>S10</t>
  </si>
  <si>
    <t>VOCl3@BnMgCl_SiO2</t>
  </si>
  <si>
    <t>S11</t>
  </si>
  <si>
    <t>VOCl3@MgCl2_from Grignard reagent</t>
  </si>
  <si>
    <t>S12</t>
  </si>
  <si>
    <t>VCl3(thf)3@MgCl2(thf)1.5</t>
  </si>
  <si>
    <t>S13</t>
  </si>
  <si>
    <t>VOCl3@MgCl2(thf)1.5/AlEt3</t>
  </si>
  <si>
    <t>A1</t>
  </si>
  <si>
    <t>Activated V samples supported on MgCl2 Number A_xx corresponds to the sample number of pre-catalysts, S_xx.
 General description: (Precursor)@(Support)(_BCl3-xxeq). S5, S8 data (supposed to be VOCl3@MgCl2(thf)1.5_BCl3-4eq/AlEt3, VO(OEt)3@MgCl2(thf)1.5/AlEt3) doeesnt exist because of experimental error</t>
  </si>
  <si>
    <t>VOCl3@MgCl2(thf)1.5_BCl3-1eq/AlEt3</t>
  </si>
  <si>
    <t>A2</t>
  </si>
  <si>
    <t>VOCl3@MgCl2(thf)1.5_BCl3-2eq/AlEt3</t>
  </si>
  <si>
    <t>A3</t>
  </si>
  <si>
    <t>VOCl3@MgCl2(thf)1.5_BCl3-3eq/AlEt3</t>
  </si>
  <si>
    <t>A4</t>
  </si>
  <si>
    <t>VOCl2(OEt)@MgCl2(thf)1.5/AlEt3</t>
  </si>
  <si>
    <t>A6</t>
  </si>
  <si>
    <t>VOCl(OEt)2@MgCl2(thf)1.5/AlEt3</t>
  </si>
  <si>
    <t>A7</t>
  </si>
  <si>
    <t>VOCl3@Mg(OEt)2/AlEt3</t>
  </si>
  <si>
    <t>A9</t>
  </si>
  <si>
    <t>VOCl3@MgCl2_SiO2/AlEt3</t>
  </si>
  <si>
    <t>A10</t>
  </si>
  <si>
    <t>VOCl3@BnMgCl_SiO2/AlEt3</t>
  </si>
  <si>
    <t>A11</t>
  </si>
  <si>
    <t>VOCl3@MgCl2_from Grignard reagent/AlEt3</t>
  </si>
  <si>
    <t>A12</t>
  </si>
  <si>
    <t>VCl3(thf)3@MgCl2(thf)1.5/AlEt3</t>
  </si>
  <si>
    <t>A13</t>
  </si>
  <si>
    <t>VCl4@MgCl2(thf)1.5/AlEt3</t>
  </si>
  <si>
    <t>A14</t>
  </si>
  <si>
    <t>VOCl3@MgCl2(thf)1.5/AlEt2Cl</t>
  </si>
  <si>
    <t>A15</t>
  </si>
  <si>
    <t>VOCl3@MgCl2(thf)1.5/AlEtCl2</t>
  </si>
  <si>
    <t>A16</t>
  </si>
  <si>
    <t>VOCl2@SiO2-700</t>
  </si>
  <si>
    <t>SS1</t>
  </si>
  <si>
    <t>Silica supported materials</t>
  </si>
  <si>
    <t>VOCl2@SiO2-700_after reduction with organosilicon reductant</t>
  </si>
  <si>
    <t>SS2</t>
  </si>
  <si>
    <t>Spectrum name</t>
  </si>
  <si>
    <t>CIF/xyz-file name</t>
  </si>
  <si>
    <t>Provided name</t>
  </si>
  <si>
    <t>Rh (0) /Al2O3</t>
  </si>
  <si>
    <t>Rh_Al2O3</t>
  </si>
  <si>
    <t>Exp</t>
  </si>
  <si>
    <t>nanoparticles</t>
  </si>
  <si>
    <t>ESRF BM23</t>
  </si>
  <si>
    <t>Si(311)</t>
  </si>
  <si>
    <t>5 wt% Rh° on Al2O3 [Ru0.05(Al2O3)0.95]</t>
  </si>
  <si>
    <t>Rh_SVM_ref4.dat.xmu</t>
  </si>
  <si>
    <t>SVM-ref4</t>
  </si>
  <si>
    <t>Rh(acac)3</t>
  </si>
  <si>
    <t>Rh_C5H7O2_3</t>
  </si>
  <si>
    <t>Rh(C5H7O2)3</t>
  </si>
  <si>
    <t>Rh_GO_Rh_24_0002.dat.xmu</t>
  </si>
  <si>
    <t>GO-RH-24_Rh_acac_3.cif</t>
  </si>
  <si>
    <t>GO-RH-24</t>
  </si>
  <si>
    <t>[RhCl(1,5-hexadiene)]2</t>
  </si>
  <si>
    <t>Rh2Cl2C12H20</t>
  </si>
  <si>
    <t>Rh_GO_Rh_25_b.dat.xmu</t>
  </si>
  <si>
    <t>GO-RH-25_Cl_15hexadiene_Rh_2.cif</t>
  </si>
  <si>
    <t>GO-RH-25</t>
  </si>
  <si>
    <t>H(CO)Rh(PPh3)3</t>
  </si>
  <si>
    <t>C55H46OP3Rh</t>
  </si>
  <si>
    <t>trigonal bipyramidal</t>
  </si>
  <si>
    <t>Rh_GO_Rh_1.dat.xmu</t>
  </si>
  <si>
    <t>GO-Rh-1-c.xyz</t>
  </si>
  <si>
    <t>GO-RH-1</t>
  </si>
  <si>
    <t>ClRh(PPh3)3</t>
  </si>
  <si>
    <t>C54H45ClP3Rh</t>
  </si>
  <si>
    <t>square planar</t>
  </si>
  <si>
    <t>Rh_GO_Rh_2.dat.xmu</t>
  </si>
  <si>
    <t>GO-Rh-2.xyz</t>
  </si>
  <si>
    <t>GO-RH-2</t>
  </si>
  <si>
    <t>RhCl3</t>
  </si>
  <si>
    <t>Rh_SVM_ref_1.dat.xmu</t>
  </si>
  <si>
    <t>SVM-ref1_RhCl3.cif</t>
  </si>
  <si>
    <t>SVM-ref1</t>
  </si>
  <si>
    <t>Rh(CO)2(acetylacetonate)</t>
  </si>
  <si>
    <t>Rh_CO_2C5H7O2</t>
  </si>
  <si>
    <t>Rh(CO)2(C5H7O2)</t>
  </si>
  <si>
    <t>Rh_SVM_ref_2.dat.xmu</t>
  </si>
  <si>
    <t>https://www.sigmaaldrich.com/ES/en/product/aldrich/288101</t>
  </si>
  <si>
    <t>SVM-ref2</t>
  </si>
  <si>
    <t>Rh(OAc)2 (dimer)</t>
  </si>
  <si>
    <t>Rh2_OOCCH3_4</t>
  </si>
  <si>
    <t>Rh2(OOCCH3)4</t>
  </si>
  <si>
    <t>Rh_SVM_ref_3.dat.xmu</t>
  </si>
  <si>
    <t>Rh2_acetate.cif</t>
  </si>
  <si>
    <t>SVM-ref3</t>
  </si>
  <si>
    <t>Pd(0)</t>
  </si>
  <si>
    <t>Pd</t>
  </si>
  <si>
    <t>WS_PN_05_Pd_0_.xmu</t>
  </si>
  <si>
    <t>WS-PN-5</t>
  </si>
  <si>
    <t>Pd(acetate)</t>
  </si>
  <si>
    <t>PdC4H6O4</t>
  </si>
  <si>
    <t>WS_PN_06_Pd_OAc_2.xmu</t>
  </si>
  <si>
    <t>WS-PN-6_Pd_acetate.cif</t>
  </si>
  <si>
    <t>WS-PN-6</t>
  </si>
  <si>
    <t>Pd oxide</t>
  </si>
  <si>
    <t>PdO</t>
  </si>
  <si>
    <t>WS_PN_07_PdO.xmu</t>
  </si>
  <si>
    <t>PdO_P 42m m c S.cif AND PdO_-P 4c 2.cif AND PdO_-P 4.cif</t>
  </si>
  <si>
    <t>WS-PN-7</t>
  </si>
  <si>
    <t>Pd(OH)2/C 20wt% en 60wt% water</t>
  </si>
  <si>
    <t>PdH2O2</t>
  </si>
  <si>
    <t>WS_PN_08_Pd_OH_2.xmu</t>
  </si>
  <si>
    <t>WS-PN-8</t>
  </si>
  <si>
    <t>Pd pivalate</t>
  </si>
  <si>
    <t>PdC10H18O4</t>
  </si>
  <si>
    <t>Pd_JV_ref_1.dat.xmu</t>
  </si>
  <si>
    <t>https://www.sigmaaldrich.com/ES/en/product/aldrich/721611?gclid=CjwKCAjw3ueiBhBmEiwA4BhspMA9gTxROyMssQMeYG1FiIdNAVxAqUsf286ns09zoyj7AbCmLJfNWBoCQhUQAvD_BwE&amp;gclsrc=aw.ds</t>
  </si>
  <si>
    <t>JV-ref1</t>
  </si>
  <si>
    <t>CLAESS ALBA</t>
  </si>
  <si>
    <t>Pd_oxide.xmu</t>
  </si>
  <si>
    <t>WS-Ref</t>
  </si>
  <si>
    <t>JD_Pd_Ref1.xmu</t>
  </si>
  <si>
    <t>JD-Pd-Ref1</t>
  </si>
  <si>
    <t>JD_Pd_Ref2.xmu</t>
  </si>
  <si>
    <t>Pd(OAc)2.cif</t>
  </si>
  <si>
    <t>JD-Pd-Ref2</t>
  </si>
  <si>
    <t>PdCl2</t>
  </si>
  <si>
    <t>JD_Pd_Ref3.xmu</t>
  </si>
  <si>
    <t>PdCl2.cif</t>
  </si>
  <si>
    <t>JD-Pd-Ref3</t>
  </si>
  <si>
    <t>Pd2dba3</t>
  </si>
  <si>
    <t>C51H42O3Pd2</t>
  </si>
  <si>
    <t>trigonal</t>
  </si>
  <si>
    <t>JD_Pd_Ref4.xmu</t>
  </si>
  <si>
    <t>https://www.sigmaaldrich.com/ES/en/product/aldrich/328774</t>
  </si>
  <si>
    <t>JD-Pd-Ref4</t>
  </si>
  <si>
    <t>Pd(bipy)Cl2</t>
  </si>
  <si>
    <t>C10H8Cl2N2Pd</t>
  </si>
  <si>
    <t>IB_Pd_Ref2.xmu</t>
  </si>
  <si>
    <t>IB-Pd-Ref2</t>
  </si>
  <si>
    <t>Pd(PPh3)2Cl2</t>
  </si>
  <si>
    <t>C36H30P2PdCl2</t>
  </si>
  <si>
    <t>IB_Pd_Ref3.xmu</t>
  </si>
  <si>
    <t>IB-Pd-Ref3</t>
  </si>
  <si>
    <t>Pd(OAc)2PPh3</t>
  </si>
  <si>
    <t>Pd_ref_5.xmu</t>
  </si>
  <si>
    <t>Pd-5</t>
  </si>
  <si>
    <t>Pd_ref_6.xmu</t>
  </si>
  <si>
    <t>Pd(PPh3)2Cl2_2018221.cif AND Pd(PPh3)2Cl2_2218056.cif</t>
  </si>
  <si>
    <t>Pd-6</t>
  </si>
  <si>
    <t>Pd(AcNHOH)(OAc)2</t>
  </si>
  <si>
    <t>PdC_6H_11NO_6</t>
  </si>
  <si>
    <t>Pd_Lisa_ex_1.xmu</t>
  </si>
  <si>
    <t>Pd-Lisa-experimental complex 1</t>
  </si>
  <si>
    <t>PdC12H15NO5</t>
  </si>
  <si>
    <t>PdC_12H_15NO_5</t>
  </si>
  <si>
    <t>Pd_Lisa_ex_3.xmu</t>
  </si>
  <si>
    <t>Pd-Lisa-experimental complex 3</t>
  </si>
  <si>
    <t>Pd/C 5 wt%</t>
  </si>
  <si>
    <t>Pd_5C</t>
  </si>
  <si>
    <t>Pd_SVP_1.xmu</t>
  </si>
  <si>
    <t>SVP-1</t>
  </si>
  <si>
    <t>Pd(L2)(OAc)</t>
  </si>
  <si>
    <t>Pd_L2_OAc</t>
  </si>
  <si>
    <t>NVV-A</t>
  </si>
  <si>
    <t>Pd(L2)2</t>
  </si>
  <si>
    <t>Pd_L2_3</t>
  </si>
  <si>
    <t>NVV-B</t>
  </si>
  <si>
    <t>Pd(L1)(OAc)</t>
  </si>
  <si>
    <t>Pd_L1_OAc</t>
  </si>
  <si>
    <t>NVV-C</t>
  </si>
  <si>
    <t>Pd(L1)2</t>
  </si>
  <si>
    <t>Pd_L1_3</t>
  </si>
  <si>
    <t>NVV-D</t>
  </si>
  <si>
    <t>Pd(L3)(OAc)</t>
  </si>
  <si>
    <t>Pd_L3_OAc</t>
  </si>
  <si>
    <t>NVV-E</t>
  </si>
  <si>
    <t>Pd(L3)2</t>
  </si>
  <si>
    <t>Pd_L3_3</t>
  </si>
  <si>
    <t>NVV-F</t>
  </si>
  <si>
    <t>Pd(L61)(OAc)</t>
  </si>
  <si>
    <t>Pd_L61_OAc</t>
  </si>
  <si>
    <t>NVV-I</t>
  </si>
  <si>
    <t>Pd(L61)2(OAc)</t>
  </si>
  <si>
    <t>Pd_L61_2_OAc</t>
  </si>
  <si>
    <t>NVV-J</t>
  </si>
  <si>
    <t>Pd(L61)3</t>
  </si>
  <si>
    <t>Pd_L61_4</t>
  </si>
  <si>
    <t>NVV-K</t>
  </si>
  <si>
    <t>RuBr3x3H2O</t>
  </si>
  <si>
    <t>RuO3H6Br3</t>
  </si>
  <si>
    <t>KJ-1_RuBr3.xmu</t>
  </si>
  <si>
    <t>KJ-Ru-01.cif</t>
  </si>
  <si>
    <t>KJ-Ru-01</t>
  </si>
  <si>
    <t>RuBr2(CO)3</t>
  </si>
  <si>
    <t>RuBr2C3O3</t>
  </si>
  <si>
    <t>KJ-2_Ru2Br4CO6.xmu</t>
  </si>
  <si>
    <t>KJ2-monomer.cif AND KJ2-dimer.cif</t>
  </si>
  <si>
    <t>KJ-Ru-02</t>
  </si>
  <si>
    <t>[RuCl2(CO)3]2</t>
  </si>
  <si>
    <t>Ru2Cl4C6O6</t>
  </si>
  <si>
    <t>KJ-3_Ru2Cl4CO6.xmu</t>
  </si>
  <si>
    <t>KJ3-monomer.cif AND KJ3-dimer.cif</t>
  </si>
  <si>
    <t>KJ-Ru-03</t>
  </si>
  <si>
    <t>Ru3(CO)12</t>
  </si>
  <si>
    <t>Ru3C12O12</t>
  </si>
  <si>
    <t>KJ-4_Ru3CO12.xmu</t>
  </si>
  <si>
    <t>KJ4.cif</t>
  </si>
  <si>
    <t>KJ-Ru-04</t>
  </si>
  <si>
    <t>C29H30ClNOP2Ru</t>
  </si>
  <si>
    <t>Ru-Macho</t>
  </si>
  <si>
    <t>KJ-Ru-5.xmu</t>
  </si>
  <si>
    <t>Ru_Macho.xyz</t>
  </si>
  <si>
    <t>KJ-Ru-05</t>
  </si>
  <si>
    <t>[(C10H15)RuCl2]n</t>
  </si>
  <si>
    <t>C10H15_RuCl2_n</t>
  </si>
  <si>
    <t>KJ-Ru-6.xmu</t>
  </si>
  <si>
    <t>KJ-Ru-06.cif</t>
  </si>
  <si>
    <t>KJ-Ru-06</t>
  </si>
  <si>
    <t>(PPh3)3RuCl2</t>
  </si>
  <si>
    <t>C6H5_3P_3RuCl2</t>
  </si>
  <si>
    <t>KJ-Ru-7.xmu</t>
  </si>
  <si>
    <t>KJ7_ADF.cif</t>
  </si>
  <si>
    <t>KJ-Ru-07</t>
  </si>
  <si>
    <t>[Ru(p-cymene)Cl2]2</t>
  </si>
  <si>
    <t>C20H28Ru2Cl4</t>
  </si>
  <si>
    <t>KJ-Ru-8.xmu</t>
  </si>
  <si>
    <t>KJ-Ru-8e.xyz</t>
  </si>
  <si>
    <t>KJ-Ru-08</t>
  </si>
  <si>
    <t>RuCl3</t>
  </si>
  <si>
    <t>KJ-9_RuCl3.xmu</t>
  </si>
  <si>
    <t>KJ-Ru-09.cif</t>
  </si>
  <si>
    <t>KJ-Ru-09</t>
  </si>
  <si>
    <t>Ru-dimer Sandwich</t>
  </si>
  <si>
    <t>C62H42O6Ru2</t>
  </si>
  <si>
    <t>KJ-Ru-11.xmu</t>
  </si>
  <si>
    <t>KJ-Ru-11.cif</t>
  </si>
  <si>
    <t>KJ-Ru-11</t>
  </si>
  <si>
    <t>(PPh3)3RuClCOH</t>
  </si>
  <si>
    <t>C6H5_3P_3Ru_CO_Cl_H</t>
  </si>
  <si>
    <t>KJ-Ru_12.xmu</t>
  </si>
  <si>
    <t>KJ-Ru-12.xyz</t>
  </si>
  <si>
    <t>KJ-Ru-12</t>
  </si>
  <si>
    <t>(PPh3)2RuCl2(CO)2</t>
  </si>
  <si>
    <t>C6H5_3P_2Ru_CO_2_Cl_2</t>
  </si>
  <si>
    <t>KJ-Ru-13.xmu</t>
  </si>
  <si>
    <t>KJ-Ru-13.xyz</t>
  </si>
  <si>
    <t>KJ-Ru-13</t>
  </si>
  <si>
    <t>RuO2</t>
  </si>
  <si>
    <t>KJ-14_RuO2.xmu</t>
  </si>
  <si>
    <t>KJ-RuO2-14.cif</t>
  </si>
  <si>
    <t>KJ-Ru-14</t>
  </si>
  <si>
    <t>Ru(bipy)2Cl2</t>
  </si>
  <si>
    <t>C20H16Cl2N4Ru</t>
  </si>
  <si>
    <t>VL-01_Ru_bipy_2Cl2.xmu</t>
  </si>
  <si>
    <t>VL-Ru-01</t>
  </si>
  <si>
    <t>Ru(bipy)3Cl2</t>
  </si>
  <si>
    <t>C30H24N6Cl2Ru</t>
  </si>
  <si>
    <t>VL-02_Ru_bipy_3Cl2.xmu</t>
  </si>
  <si>
    <t>VL-02.xyz</t>
  </si>
  <si>
    <t>VL-Ru-02</t>
  </si>
  <si>
    <t>Hexaamineruthenium(III)chloride</t>
  </si>
  <si>
    <t>Ru_NH3_6_Cl3</t>
  </si>
  <si>
    <t>VL-03_Hexaamineruthenium_III_chloride.xmu</t>
  </si>
  <si>
    <t>VL-Ru-3.xyz</t>
  </si>
  <si>
    <t>VL-Ru-03</t>
  </si>
  <si>
    <t>Ru(bipy)2(bipydc)Cl2</t>
  </si>
  <si>
    <t>C34H24O8Cl2N6Ru</t>
  </si>
  <si>
    <t>VL-04_Ru_bipy_2_bipydc_Cl2.xmu</t>
  </si>
  <si>
    <t>https://www.sigmaaldrich.com/ES/en/product/aldrich/550566?cm_sp=Insite-_-caContent_prodMerch_gruCrossEntropy-_-prodMerch10-4</t>
  </si>
  <si>
    <t>VL-Ru-04</t>
  </si>
  <si>
    <t>KJ-Ru-02.xmu</t>
  </si>
  <si>
    <t>KJ-Ru-02 - like ESRF, more smoothed</t>
  </si>
  <si>
    <t>VL-02_ALBA.xmu</t>
  </si>
  <si>
    <t>VL-Ru-02.cif</t>
  </si>
  <si>
    <t>IK_Ru_Ref_1.xmu</t>
  </si>
  <si>
    <t>IK-Ru-Ref-1</t>
  </si>
  <si>
    <t>IK_Ru_Ref_2.xmu</t>
  </si>
  <si>
    <t>IK-Ru-Ref-2</t>
  </si>
  <si>
    <t>Ru(acac)3</t>
  </si>
  <si>
    <t>C_15H_21O_6Ru</t>
  </si>
  <si>
    <t>IK_Ru_Ref_3.xmu</t>
  </si>
  <si>
    <t>Ru(acac)3_7027950.cif AND Ru(acac)3_7027948.cif AND Ru(acac)3_7027949.cif</t>
  </si>
  <si>
    <t>IK-Ru-Ref-3</t>
  </si>
  <si>
    <t>Ruthenium Red</t>
  </si>
  <si>
    <t>Cl_6H_42N_14O_2Ru_3</t>
  </si>
  <si>
    <t>IK_Ru_Ref_4.xmu</t>
  </si>
  <si>
    <t>https://www.sigmaaldrich.com/ES/en/substance/rutheniumred7863511103723</t>
  </si>
  <si>
    <t>IK-Ru-Ref-4</t>
  </si>
  <si>
    <t>KJ_Ru_Ref_1.xmu</t>
  </si>
  <si>
    <t>RuBr3_1535293.cif</t>
  </si>
  <si>
    <t>KJ-Ru-Ref-1</t>
  </si>
  <si>
    <t>KJ_Ru_Ref_2.xmu</t>
  </si>
  <si>
    <t>KJ-Ru-Ref-2</t>
  </si>
  <si>
    <t>KJ_Ru_Ref_3.xmu</t>
  </si>
  <si>
    <t>KJ-Ru-Ref-3</t>
  </si>
  <si>
    <t>Ru/C (5wt%)</t>
  </si>
  <si>
    <t>RC_Ru_Ref1.xmu</t>
  </si>
  <si>
    <t>RC-Ru-Ref-1</t>
  </si>
  <si>
    <t>Ru/Al2O3 (5wt%)</t>
  </si>
  <si>
    <t>RC_Ru_Ref_2.xmu</t>
  </si>
  <si>
    <t>RC-Ru-Ref-2</t>
  </si>
  <si>
    <t>Ru(NH3)6Cl3</t>
  </si>
  <si>
    <t>Ru_NH3_6Cl3</t>
  </si>
  <si>
    <t>SOLEIL SAMBA</t>
  </si>
  <si>
    <t>Si(220)</t>
  </si>
  <si>
    <t>IK-ref1.txt.xmu</t>
  </si>
  <si>
    <t>Ru(NH3)6Cl3_2003593.cif</t>
  </si>
  <si>
    <t>IK-Ref-1</t>
  </si>
  <si>
    <t>Ru(NH3)6Cl2</t>
  </si>
  <si>
    <t>Ru_NH3_6Cl2</t>
  </si>
  <si>
    <t>IK-ref2.txt.xmu</t>
  </si>
  <si>
    <t>Ru(NH3)6Cl2_1004055.cif</t>
  </si>
  <si>
    <t>IK-Ref-2</t>
  </si>
  <si>
    <t>Ru(NH3)6Cl3 (treated in N2 275°C)</t>
  </si>
  <si>
    <t>IK-ref3.txt.xmu</t>
  </si>
  <si>
    <t>IK-Ref-3</t>
  </si>
  <si>
    <t>RuBr3</t>
  </si>
  <si>
    <t>KJ-ref1.txt.xmu</t>
  </si>
  <si>
    <t>KJ-Ref-1</t>
  </si>
  <si>
    <t>RuCl2CO3</t>
  </si>
  <si>
    <t>KJ-ref3.txt.xmu</t>
  </si>
  <si>
    <t>KJ-Ref-3</t>
  </si>
  <si>
    <t>RuBr2CO3</t>
  </si>
  <si>
    <t>KJ-ref4.txt.xmu</t>
  </si>
  <si>
    <t>KJ-Ref-4</t>
  </si>
  <si>
    <t>Ru3_CO_12</t>
  </si>
  <si>
    <t>KJ-Ref-5.txt.xmu</t>
  </si>
  <si>
    <t>Ru3(CO)12_1507140.cif</t>
  </si>
  <si>
    <t>KJ-Ref-5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</si>
</sst>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rgb="FF000000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11.0"/>
      <color rgb="FF000000"/>
      <name val="Calibri"/>
    </font>
    <font>
      <b/>
      <color rgb="FFFF0000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B7B7B7"/>
      <name val="Calibri"/>
    </font>
    <font>
      <color theme="1"/>
      <name val="Arial"/>
    </font>
    <font>
      <sz val="8.0"/>
      <color rgb="FF000000"/>
      <name val="Arial"/>
    </font>
    <font/>
    <font>
      <sz val="9.0"/>
      <color theme="1"/>
      <name val="Arial"/>
    </font>
    <font>
      <u/>
      <sz val="11.0"/>
      <color rgb="FF0563C1"/>
      <name val="Calibri"/>
    </font>
    <font>
      <u/>
      <color rgb="FF0000FF"/>
    </font>
    <font>
      <u/>
      <color rgb="FF0000FF"/>
    </font>
    <font>
      <u/>
      <sz val="11.0"/>
      <color rgb="FF0563C1"/>
      <name val="Calibri"/>
    </font>
    <font>
      <color rgb="FF000000"/>
      <name val="&quot;Linux Libertine&quot;"/>
    </font>
    <font>
      <u/>
      <color rgb="FF000000"/>
      <name val="Arial"/>
    </font>
    <font>
      <color rgb="FF999999"/>
      <name val="Arial"/>
    </font>
    <font>
      <u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E2F0D9"/>
        <bgColor rgb="FFE2F0D9"/>
      </patternFill>
    </fill>
    <fill>
      <patternFill patternType="solid">
        <fgColor rgb="FFEBF1DE"/>
        <bgColor rgb="FFEBF1DE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FDEADA"/>
        <bgColor rgb="FFFDEADA"/>
      </patternFill>
    </fill>
    <fill>
      <patternFill patternType="solid">
        <fgColor rgb="FFDDD9C3"/>
        <bgColor rgb="FFDDD9C3"/>
      </patternFill>
    </fill>
    <fill>
      <patternFill patternType="solid">
        <fgColor rgb="FFF2DCDB"/>
        <bgColor rgb="FFF2DC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1" fillId="2" fontId="5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horizontal="center" readingOrder="0" shrinkToFit="0" wrapText="1"/>
    </xf>
    <xf borderId="1" fillId="2" fontId="7" numFmtId="0" xfId="0" applyAlignment="1" applyBorder="1" applyFont="1">
      <alignment horizontal="center" readingOrder="0" shrinkToFit="0" vertical="bottom" wrapText="1"/>
    </xf>
    <xf borderId="1" fillId="2" fontId="6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9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center" shrinkToFit="0" wrapText="0"/>
    </xf>
    <xf borderId="1" fillId="3" fontId="10" numFmtId="0" xfId="0" applyAlignment="1" applyBorder="1" applyFill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0"/>
    </xf>
    <xf borderId="1" fillId="3" fontId="9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shrinkToFit="0" vertical="bottom" wrapText="0"/>
    </xf>
    <xf borderId="1" fillId="4" fontId="9" numFmtId="0" xfId="0" applyAlignment="1" applyBorder="1" applyFill="1" applyFont="1">
      <alignment horizontal="center" readingOrder="0" shrinkToFit="0" wrapText="0"/>
    </xf>
    <xf borderId="1" fillId="5" fontId="9" numFmtId="0" xfId="0" applyAlignment="1" applyBorder="1" applyFill="1" applyFont="1">
      <alignment horizontal="left" shrinkToFit="0" wrapText="0"/>
    </xf>
    <xf borderId="1" fillId="5" fontId="8" numFmtId="0" xfId="0" applyAlignment="1" applyBorder="1" applyFont="1">
      <alignment horizontal="center" readingOrder="0" shrinkToFit="0" wrapText="0"/>
    </xf>
    <xf borderId="1" fillId="5" fontId="1" numFmtId="0" xfId="0" applyAlignment="1" applyBorder="1" applyFont="1">
      <alignment horizontal="center" readingOrder="0" shrinkToFit="0" wrapText="0"/>
    </xf>
    <xf borderId="1" fillId="5" fontId="1" numFmtId="0" xfId="0" applyAlignment="1" applyBorder="1" applyFont="1">
      <alignment horizontal="center" shrinkToFit="0" wrapText="0"/>
    </xf>
    <xf borderId="1" fillId="5" fontId="9" numFmtId="0" xfId="0" applyAlignment="1" applyBorder="1" applyFont="1">
      <alignment horizontal="center" readingOrder="0" shrinkToFit="0" wrapText="0"/>
    </xf>
    <xf borderId="1" fillId="5" fontId="9" numFmtId="0" xfId="0" applyAlignment="1" applyBorder="1" applyFont="1">
      <alignment horizontal="left" shrinkToFit="0" wrapText="1"/>
    </xf>
    <xf borderId="1" fillId="6" fontId="4" numFmtId="0" xfId="0" applyAlignment="1" applyBorder="1" applyFill="1" applyFont="1">
      <alignment readingOrder="0"/>
    </xf>
    <xf borderId="1" fillId="5" fontId="9" numFmtId="0" xfId="0" applyAlignment="1" applyBorder="1" applyFont="1">
      <alignment horizontal="left" readingOrder="0" shrinkToFit="0" wrapText="1"/>
    </xf>
    <xf borderId="1" fillId="7" fontId="9" numFmtId="0" xfId="0" applyAlignment="1" applyBorder="1" applyFill="1" applyFont="1">
      <alignment horizontal="left" shrinkToFit="0" wrapText="0"/>
    </xf>
    <xf borderId="1" fillId="7" fontId="8" numFmtId="0" xfId="0" applyAlignment="1" applyBorder="1" applyFont="1">
      <alignment horizontal="center" readingOrder="0" shrinkToFit="0" wrapText="0"/>
    </xf>
    <xf borderId="1" fillId="7" fontId="1" numFmtId="0" xfId="0" applyAlignment="1" applyBorder="1" applyFont="1">
      <alignment horizontal="center" readingOrder="0" shrinkToFit="0" wrapText="0"/>
    </xf>
    <xf borderId="1" fillId="7" fontId="9" numFmtId="0" xfId="0" applyAlignment="1" applyBorder="1" applyFont="1">
      <alignment horizontal="center" shrinkToFit="0" wrapText="0"/>
    </xf>
    <xf borderId="1" fillId="7" fontId="13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8" fontId="1" numFmtId="0" xfId="0" applyAlignment="1" applyBorder="1" applyFill="1" applyFont="1">
      <alignment horizontal="left" readingOrder="0" shrinkToFit="0" wrapText="1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1" fillId="8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left" readingOrder="0" shrinkToFit="0" vertical="bottom" wrapText="1"/>
    </xf>
    <xf borderId="3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left" readingOrder="0" shrinkToFit="0" vertical="bottom" wrapText="0"/>
    </xf>
    <xf borderId="3" fillId="8" fontId="1" numFmtId="0" xfId="0" applyAlignment="1" applyBorder="1" applyFont="1">
      <alignment horizontal="left" readingOrder="0" vertical="bottom"/>
    </xf>
    <xf borderId="3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ill="1" applyFont="1">
      <alignment horizontal="left" readingOrder="0" shrinkToFit="0" vertical="bottom" wrapText="1"/>
    </xf>
    <xf borderId="3" fillId="9" fontId="1" numFmtId="0" xfId="0" applyAlignment="1" applyBorder="1" applyFont="1">
      <alignment horizontal="center" readingOrder="0" vertical="bottom"/>
    </xf>
    <xf borderId="3" fillId="9" fontId="1" numFmtId="0" xfId="0" applyAlignment="1" applyBorder="1" applyFont="1">
      <alignment horizontal="left" readingOrder="0" vertical="bottom"/>
    </xf>
    <xf borderId="1" fillId="9" fontId="1" numFmtId="0" xfId="0" applyAlignment="1" applyBorder="1" applyFont="1">
      <alignment horizontal="left" readingOrder="0" vertical="bottom"/>
    </xf>
    <xf borderId="3" fillId="9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3" fillId="8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center" shrinkToFit="0" wrapText="0"/>
    </xf>
    <xf borderId="1" fillId="3" fontId="1" numFmtId="0" xfId="0" applyAlignment="1" applyBorder="1" applyFont="1">
      <alignment horizontal="center" readingOrder="0" shrinkToFit="0" wrapText="0"/>
    </xf>
    <xf borderId="3" fillId="10" fontId="1" numFmtId="0" xfId="0" applyAlignment="1" applyBorder="1" applyFill="1" applyFont="1">
      <alignment horizontal="left" readingOrder="0"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wrapText="0"/>
    </xf>
    <xf borderId="3" fillId="9" fontId="12" numFmtId="0" xfId="0" applyAlignment="1" applyBorder="1" applyFont="1">
      <alignment horizontal="center" readingOrder="0" vertical="bottom"/>
    </xf>
    <xf borderId="3" fillId="9" fontId="12" numFmtId="0" xfId="0" applyAlignment="1" applyBorder="1" applyFont="1">
      <alignment horizontal="left" readingOrder="0" vertical="bottom"/>
    </xf>
    <xf borderId="4" fillId="3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readingOrder="0" shrinkToFit="0" vertical="bottom" wrapText="0"/>
    </xf>
    <xf borderId="4" fillId="0" fontId="4" numFmtId="0" xfId="0" applyBorder="1" applyFont="1"/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3" fillId="8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readingOrder="0" vertical="bottom"/>
    </xf>
    <xf borderId="3" fillId="9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3" fillId="9" fontId="1" numFmtId="0" xfId="0" applyAlignment="1" applyBorder="1" applyFont="1">
      <alignment readingOrder="0" shrinkToFit="0" vertical="bottom" wrapText="0"/>
    </xf>
    <xf borderId="3" fillId="9" fontId="1" numFmtId="0" xfId="0" applyAlignment="1" applyBorder="1" applyFont="1">
      <alignment horizontal="left" readingOrder="0" shrinkToFit="0" vertical="bottom" wrapText="0"/>
    </xf>
    <xf borderId="3" fillId="11" fontId="1" numFmtId="0" xfId="0" applyAlignment="1" applyBorder="1" applyFill="1" applyFont="1">
      <alignment readingOrder="0" shrinkToFit="0" vertical="bottom" wrapText="1"/>
    </xf>
    <xf borderId="3" fillId="11" fontId="1" numFmtId="0" xfId="0" applyAlignment="1" applyBorder="1" applyFont="1">
      <alignment horizontal="left" readingOrder="0" shrinkToFit="0" vertical="bottom" wrapText="0"/>
    </xf>
    <xf borderId="3" fillId="11" fontId="1" numFmtId="0" xfId="0" applyAlignment="1" applyBorder="1" applyFont="1">
      <alignment horizontal="left" readingOrder="0" vertical="bottom"/>
    </xf>
    <xf borderId="3" fillId="11" fontId="1" numFmtId="0" xfId="0" applyAlignment="1" applyBorder="1" applyFont="1">
      <alignment readingOrder="0" vertical="bottom"/>
    </xf>
    <xf borderId="3" fillId="11" fontId="1" numFmtId="0" xfId="0" applyAlignment="1" applyBorder="1" applyFont="1">
      <alignment horizontal="center" shrinkToFit="0" vertical="bottom" wrapText="0"/>
    </xf>
    <xf borderId="1" fillId="11" fontId="1" numFmtId="0" xfId="0" applyAlignment="1" applyBorder="1" applyFont="1">
      <alignment horizontal="center" readingOrder="0" shrinkToFit="0" vertical="bottom" wrapText="0"/>
    </xf>
    <xf borderId="3" fillId="11" fontId="1" numFmtId="0" xfId="0" applyAlignment="1" applyBorder="1" applyFont="1">
      <alignment horizontal="left" readingOrder="0" shrinkToFit="0" vertical="bottom" wrapText="1"/>
    </xf>
    <xf borderId="3" fillId="11" fontId="1" numFmtId="0" xfId="0" applyAlignment="1" applyBorder="1" applyFont="1">
      <alignment horizontal="left" shrinkToFit="0" vertical="bottom" wrapText="1"/>
    </xf>
    <xf borderId="3" fillId="11" fontId="1" numFmtId="0" xfId="0" applyAlignment="1" applyBorder="1" applyFont="1">
      <alignment readingOrder="0" shrinkToFit="0" wrapText="1"/>
    </xf>
    <xf borderId="3" fillId="12" fontId="1" numFmtId="0" xfId="0" applyAlignment="1" applyBorder="1" applyFill="1" applyFont="1">
      <alignment horizontal="left" readingOrder="0" shrinkToFit="0" vertical="bottom" wrapText="1"/>
    </xf>
    <xf borderId="3" fillId="12" fontId="1" numFmtId="0" xfId="0" applyAlignment="1" applyBorder="1" applyFont="1">
      <alignment horizontal="left" readingOrder="0" shrinkToFit="0" vertical="bottom" wrapText="0"/>
    </xf>
    <xf borderId="3" fillId="12" fontId="1" numFmtId="0" xfId="0" applyAlignment="1" applyBorder="1" applyFont="1">
      <alignment horizontal="left" readingOrder="0" vertical="bottom"/>
    </xf>
    <xf borderId="3" fillId="12" fontId="1" numFmtId="0" xfId="0" applyAlignment="1" applyBorder="1" applyFont="1">
      <alignment horizontal="center" shrinkToFit="0" vertical="bottom" wrapText="0"/>
    </xf>
    <xf borderId="1" fillId="12" fontId="1" numFmtId="0" xfId="0" applyAlignment="1" applyBorder="1" applyFont="1">
      <alignment horizontal="center" readingOrder="0" shrinkToFit="0" vertical="bottom" wrapText="0"/>
    </xf>
    <xf borderId="3" fillId="12" fontId="1" numFmtId="0" xfId="0" applyAlignment="1" applyBorder="1" applyFont="1">
      <alignment readingOrder="0" shrinkToFit="0" vertical="bottom" wrapText="1"/>
    </xf>
    <xf borderId="3" fillId="12" fontId="1" numFmtId="0" xfId="0" applyAlignment="1" applyBorder="1" applyFont="1">
      <alignment horizontal="left" shrinkToFit="0" vertical="bottom" wrapText="1"/>
    </xf>
    <xf borderId="3" fillId="12" fontId="1" numFmtId="0" xfId="0" applyAlignment="1" applyBorder="1" applyFont="1">
      <alignment readingOrder="0" shrinkToFit="0" wrapText="1"/>
    </xf>
    <xf borderId="3" fillId="13" fontId="1" numFmtId="0" xfId="0" applyAlignment="1" applyBorder="1" applyFill="1" applyFont="1">
      <alignment readingOrder="0" shrinkToFit="0" vertical="bottom" wrapText="1"/>
    </xf>
    <xf borderId="3" fillId="13" fontId="1" numFmtId="0" xfId="0" applyAlignment="1" applyBorder="1" applyFont="1">
      <alignment horizontal="left" readingOrder="0" shrinkToFit="0" vertical="bottom" wrapText="0"/>
    </xf>
    <xf borderId="3" fillId="13" fontId="1" numFmtId="0" xfId="0" applyAlignment="1" applyBorder="1" applyFont="1">
      <alignment horizontal="left" readingOrder="0" vertical="bottom"/>
    </xf>
    <xf borderId="3" fillId="13" fontId="1" numFmtId="0" xfId="0" applyAlignment="1" applyBorder="1" applyFont="1">
      <alignment readingOrder="0" vertical="bottom"/>
    </xf>
    <xf borderId="3" fillId="13" fontId="1" numFmtId="0" xfId="0" applyAlignment="1" applyBorder="1" applyFont="1">
      <alignment horizontal="center" shrinkToFit="0" vertical="bottom" wrapText="0"/>
    </xf>
    <xf borderId="1" fillId="13" fontId="1" numFmtId="0" xfId="0" applyAlignment="1" applyBorder="1" applyFont="1">
      <alignment horizontal="center" readingOrder="0" shrinkToFit="0" vertical="bottom" wrapText="0"/>
    </xf>
    <xf borderId="3" fillId="13" fontId="1" numFmtId="0" xfId="0" applyAlignment="1" applyBorder="1" applyFont="1">
      <alignment horizontal="left" readingOrder="0" shrinkToFit="0" vertical="bottom" wrapText="1"/>
    </xf>
    <xf borderId="3" fillId="13" fontId="1" numFmtId="0" xfId="0" applyAlignment="1" applyBorder="1" applyFont="1">
      <alignment readingOrder="0" shrinkToFit="0" wrapText="1"/>
    </xf>
    <xf borderId="3" fillId="13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6" fillId="0" fontId="14" numFmtId="0" xfId="0" applyBorder="1" applyFont="1"/>
    <xf borderId="2" fillId="0" fontId="14" numFmtId="0" xfId="0" applyBorder="1" applyFont="1"/>
    <xf borderId="5" fillId="0" fontId="1" numFmtId="0" xfId="0" applyAlignment="1" applyBorder="1" applyFont="1">
      <alignment horizontal="center" readingOrder="0" vertical="bottom"/>
    </xf>
    <xf borderId="1" fillId="2" fontId="6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wrapText="1"/>
    </xf>
    <xf borderId="1" fillId="2" fontId="7" numFmtId="0" xfId="0" applyAlignment="1" applyBorder="1" applyFont="1">
      <alignment readingOrder="0"/>
    </xf>
    <xf borderId="1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readingOrder="0" vertical="bottom"/>
    </xf>
    <xf borderId="1" fillId="14" fontId="1" numFmtId="0" xfId="0" applyAlignment="1" applyBorder="1" applyFill="1" applyFont="1">
      <alignment horizontal="center" readingOrder="0" vertical="bottom"/>
    </xf>
    <xf borderId="1" fillId="0" fontId="9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5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1" fillId="0" fontId="16" numFmtId="0" xfId="0" applyAlignment="1" applyBorder="1" applyFont="1">
      <alignment horizontal="center" readingOrder="0" shrinkToFit="0" vertical="bottom" wrapText="1"/>
    </xf>
    <xf borderId="1" fillId="15" fontId="1" numFmtId="0" xfId="0" applyAlignment="1" applyBorder="1" applyFill="1" applyFont="1">
      <alignment horizontal="center" readingOrder="0" vertical="bottom"/>
    </xf>
    <xf borderId="1" fillId="0" fontId="17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vertical="bottom"/>
    </xf>
    <xf borderId="1" fillId="0" fontId="18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/>
    </xf>
    <xf borderId="1" fillId="15" fontId="12" numFmtId="0" xfId="0" applyAlignment="1" applyBorder="1" applyFont="1">
      <alignment vertical="bottom"/>
    </xf>
    <xf borderId="1" fillId="15" fontId="12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wrapText="1"/>
    </xf>
    <xf borderId="1" fillId="14" fontId="12" numFmtId="0" xfId="0" applyAlignment="1" applyBorder="1" applyFont="1">
      <alignment vertical="bottom"/>
    </xf>
    <xf borderId="1" fillId="14" fontId="1" numFmtId="0" xfId="0" applyAlignment="1" applyBorder="1" applyFont="1">
      <alignment readingOrder="0" vertical="bottom"/>
    </xf>
    <xf borderId="1" fillId="14" fontId="1" numFmtId="0" xfId="0" applyAlignment="1" applyBorder="1" applyFont="1">
      <alignment readingOrder="0" shrinkToFit="0" vertical="bottom" wrapText="1"/>
    </xf>
    <xf borderId="1" fillId="14" fontId="4" numFmtId="0" xfId="0" applyBorder="1" applyFont="1"/>
    <xf borderId="1" fillId="14" fontId="4" numFmtId="0" xfId="0" applyAlignment="1" applyBorder="1" applyFont="1">
      <alignment readingOrder="0"/>
    </xf>
    <xf borderId="1" fillId="14" fontId="9" numFmtId="0" xfId="0" applyAlignment="1" applyBorder="1" applyFont="1">
      <alignment horizontal="right" readingOrder="0" shrinkToFit="0" vertical="bottom" wrapText="0"/>
    </xf>
    <xf borderId="1" fillId="14" fontId="9" numFmtId="0" xfId="0" applyAlignment="1" applyBorder="1" applyFont="1">
      <alignment readingOrder="0" vertical="bottom"/>
    </xf>
    <xf borderId="1" fillId="14" fontId="9" numFmtId="0" xfId="0" applyAlignment="1" applyBorder="1" applyFont="1">
      <alignment readingOrder="0" shrinkToFit="0" vertical="bottom" wrapText="0"/>
    </xf>
    <xf borderId="1" fillId="14" fontId="9" numFmtId="0" xfId="0" applyAlignment="1" applyBorder="1" applyFont="1">
      <alignment horizontal="center" readingOrder="0" shrinkToFit="0" vertical="bottom" wrapText="1"/>
    </xf>
    <xf borderId="1" fillId="14" fontId="10" numFmtId="0" xfId="0" applyAlignment="1" applyBorder="1" applyFont="1">
      <alignment readingOrder="0" shrinkToFit="0" wrapText="1"/>
    </xf>
    <xf borderId="1" fillId="14" fontId="1" numFmtId="0" xfId="0" applyAlignment="1" applyBorder="1" applyFont="1">
      <alignment horizontal="center" readingOrder="0" shrinkToFit="0" vertical="bottom" wrapText="1"/>
    </xf>
    <xf borderId="1" fillId="14" fontId="19" numFmtId="0" xfId="0" applyAlignment="1" applyBorder="1" applyFont="1">
      <alignment readingOrder="0" shrinkToFit="0" vertical="bottom" wrapText="1"/>
    </xf>
    <xf borderId="1" fillId="14" fontId="1" numFmtId="0" xfId="0" applyAlignment="1" applyBorder="1" applyFont="1">
      <alignment horizontal="center" readingOrder="0" shrinkToFit="0" wrapText="1"/>
    </xf>
    <xf borderId="0" fillId="15" fontId="20" numFmtId="0" xfId="0" applyAlignment="1" applyFont="1">
      <alignment readingOrder="0" shrinkToFit="0" wrapText="1"/>
    </xf>
    <xf borderId="1" fillId="14" fontId="21" numFmtId="0" xfId="0" applyAlignment="1" applyBorder="1" applyFont="1">
      <alignment horizontal="center" readingOrder="0" shrinkToFit="0" vertical="bottom" wrapText="1"/>
    </xf>
    <xf borderId="1" fillId="14" fontId="9" numFmtId="0" xfId="0" applyAlignment="1" applyBorder="1" applyFont="1">
      <alignment horizontal="center" readingOrder="0" shrinkToFit="0" vertical="bottom" wrapText="0"/>
    </xf>
    <xf borderId="1" fillId="14" fontId="1" numFmtId="0" xfId="0" applyAlignment="1" applyBorder="1" applyFont="1">
      <alignment readingOrder="0" shrinkToFit="0" wrapText="0"/>
    </xf>
    <xf borderId="1" fillId="14" fontId="9" numFmtId="0" xfId="0" applyAlignment="1" applyBorder="1" applyFont="1">
      <alignment shrinkToFit="0" vertical="bottom" wrapText="0"/>
    </xf>
    <xf borderId="1" fillId="14" fontId="22" numFmtId="0" xfId="0" applyAlignment="1" applyBorder="1" applyFont="1">
      <alignment readingOrder="0" vertical="bottom"/>
    </xf>
    <xf borderId="1" fillId="14" fontId="23" numFmtId="0" xfId="0" applyAlignment="1" applyBorder="1" applyFont="1">
      <alignment horizontal="center" readingOrder="0" vertical="bottom"/>
    </xf>
    <xf borderId="1" fillId="14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28</xdr:row>
      <xdr:rowOff>152400</xdr:rowOff>
    </xdr:from>
    <xdr:ext cx="2924175" cy="19431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lumbia.edu/cu/chemistry/groups/parkin/cbc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igmaaldrich.com/ES/en/product/aldrich/28810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igmaaldrich.com/ES/en/product/aldrich/721611?gclid=CjwKCAjw3ueiBhBmEiwA4BhspMA9gTxROyMssQMeYG1FiIdNAVxAqUsf286ns09zoyj7AbCmLJfNWBoCQhUQAvD_BwE&amp;gclsrc=aw.ds" TargetMode="External"/><Relationship Id="rId2" Type="http://schemas.openxmlformats.org/officeDocument/2006/relationships/hyperlink" Target="https://www.sigmaaldrich.com/ES/en/product/aldrich/328774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igmaaldrich.com/catalog/product/aldrich/739103?lang=en&amp;region=US" TargetMode="External"/><Relationship Id="rId2" Type="http://schemas.openxmlformats.org/officeDocument/2006/relationships/hyperlink" Target="https://www.sigmaaldrich.com/ES/en/product/aldrich/550566?cm_sp=Insite-_-caContent_prodMerch_gruCrossEntropy-_-prodMerch10-4" TargetMode="External"/><Relationship Id="rId3" Type="http://schemas.openxmlformats.org/officeDocument/2006/relationships/hyperlink" Target="https://www.sigmaaldrich.com/ES/en/substance/rutheniumred7863511103723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E1" s="1"/>
      <c r="F1" s="3" t="s">
        <v>2</v>
      </c>
    </row>
    <row r="2">
      <c r="A2" s="1"/>
      <c r="B2" s="4" t="s">
        <v>3</v>
      </c>
      <c r="C2" s="4" t="s">
        <v>4</v>
      </c>
    </row>
    <row r="3">
      <c r="A3" s="1"/>
      <c r="B3" s="4" t="s">
        <v>5</v>
      </c>
      <c r="C3" s="4" t="s">
        <v>6</v>
      </c>
    </row>
    <row r="4">
      <c r="A4" s="1"/>
      <c r="B4" s="4" t="s">
        <v>7</v>
      </c>
      <c r="C4" s="4" t="s">
        <v>4</v>
      </c>
    </row>
    <row r="5">
      <c r="A5" s="1"/>
      <c r="B5" s="4" t="s">
        <v>8</v>
      </c>
      <c r="C5" s="4" t="s">
        <v>6</v>
      </c>
    </row>
    <row r="6">
      <c r="A6" s="1"/>
      <c r="B6" s="4" t="s">
        <v>9</v>
      </c>
      <c r="C6" s="4" t="s">
        <v>6</v>
      </c>
    </row>
    <row r="7">
      <c r="A7" s="1"/>
      <c r="B7" s="4" t="s">
        <v>10</v>
      </c>
      <c r="C7" s="4" t="s">
        <v>11</v>
      </c>
    </row>
    <row r="8">
      <c r="A8" s="1"/>
      <c r="B8" s="4" t="s">
        <v>12</v>
      </c>
      <c r="C8" s="4" t="s">
        <v>6</v>
      </c>
    </row>
    <row r="9">
      <c r="A9" s="1"/>
      <c r="B9" s="1"/>
      <c r="C9" s="1"/>
    </row>
    <row r="10">
      <c r="A10" s="1"/>
      <c r="B10" s="1"/>
      <c r="C10" s="1"/>
    </row>
    <row r="11">
      <c r="A11" s="5" t="s">
        <v>13</v>
      </c>
      <c r="B11" s="5" t="s">
        <v>14</v>
      </c>
      <c r="C11" s="5" t="s">
        <v>15</v>
      </c>
    </row>
    <row r="12">
      <c r="A12" s="6">
        <v>6.0</v>
      </c>
      <c r="B12" s="6" t="s">
        <v>16</v>
      </c>
      <c r="C12" s="6" t="s">
        <v>17</v>
      </c>
    </row>
    <row r="13">
      <c r="A13" s="6">
        <v>4.0</v>
      </c>
      <c r="B13" s="6" t="s">
        <v>18</v>
      </c>
      <c r="C13" s="6" t="s">
        <v>19</v>
      </c>
    </row>
    <row r="14">
      <c r="A14" s="6">
        <v>4.0</v>
      </c>
      <c r="B14" s="6" t="s">
        <v>20</v>
      </c>
      <c r="C14" s="6" t="s">
        <v>21</v>
      </c>
    </row>
    <row r="15">
      <c r="A15" s="6">
        <v>5.0</v>
      </c>
      <c r="B15" s="6" t="s">
        <v>22</v>
      </c>
      <c r="C15" s="6" t="s">
        <v>23</v>
      </c>
    </row>
    <row r="16">
      <c r="A16" s="6">
        <v>5.0</v>
      </c>
      <c r="B16" s="6" t="s">
        <v>24</v>
      </c>
      <c r="C16" s="6" t="s">
        <v>25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0.38"/>
    <col customWidth="1" min="14" max="14" width="15.88"/>
    <col customWidth="1" min="15" max="15" width="14.88"/>
    <col customWidth="1" min="17" max="17" width="14.63"/>
    <col customWidth="1" min="24" max="24" width="14.13"/>
    <col customWidth="1" min="33" max="33" width="18.25"/>
    <col customWidth="1" min="34" max="34" width="7.25"/>
    <col customWidth="1" min="35" max="35" width="6.63"/>
    <col customWidth="1" min="36" max="37" width="7.0"/>
    <col customWidth="1" min="38" max="38" width="8.25"/>
    <col customWidth="1" min="39" max="39" width="4.5"/>
    <col customWidth="1" min="40" max="40" width="5.0"/>
    <col customWidth="1" min="41" max="45" width="8.0"/>
  </cols>
  <sheetData>
    <row r="1">
      <c r="A1" s="7"/>
      <c r="B1" s="8"/>
      <c r="C1" s="8" t="s">
        <v>26</v>
      </c>
      <c r="G1" s="7" t="s">
        <v>27</v>
      </c>
      <c r="AD1" s="9" t="s">
        <v>28</v>
      </c>
      <c r="AG1" s="10"/>
      <c r="AH1" s="11" t="s">
        <v>29</v>
      </c>
      <c r="AO1" s="9" t="s">
        <v>30</v>
      </c>
    </row>
    <row r="2">
      <c r="A2" s="12" t="s">
        <v>31</v>
      </c>
      <c r="B2" s="13" t="s">
        <v>32</v>
      </c>
      <c r="C2" s="12" t="s">
        <v>33</v>
      </c>
      <c r="D2" s="12" t="s">
        <v>34</v>
      </c>
      <c r="E2" s="12" t="s">
        <v>35</v>
      </c>
      <c r="F2" s="12" t="s">
        <v>36</v>
      </c>
      <c r="G2" s="14" t="s">
        <v>37</v>
      </c>
      <c r="H2" s="14" t="s">
        <v>38</v>
      </c>
      <c r="I2" s="14" t="s">
        <v>39</v>
      </c>
      <c r="J2" s="14" t="s">
        <v>40</v>
      </c>
      <c r="K2" s="14" t="s">
        <v>41</v>
      </c>
      <c r="L2" s="14" t="s">
        <v>42</v>
      </c>
      <c r="M2" s="14" t="s">
        <v>43</v>
      </c>
      <c r="N2" s="14" t="s">
        <v>44</v>
      </c>
      <c r="O2" s="14" t="s">
        <v>45</v>
      </c>
      <c r="P2" s="14" t="s">
        <v>46</v>
      </c>
      <c r="Q2" s="14" t="s">
        <v>47</v>
      </c>
      <c r="R2" s="14" t="s">
        <v>48</v>
      </c>
      <c r="S2" s="14" t="s">
        <v>49</v>
      </c>
      <c r="T2" s="14" t="s">
        <v>50</v>
      </c>
      <c r="U2" s="14" t="s">
        <v>51</v>
      </c>
      <c r="V2" s="14" t="s">
        <v>52</v>
      </c>
      <c r="W2" s="14" t="s">
        <v>53</v>
      </c>
      <c r="X2" s="14" t="s">
        <v>54</v>
      </c>
      <c r="Y2" s="14" t="s">
        <v>55</v>
      </c>
      <c r="Z2" s="14" t="s">
        <v>56</v>
      </c>
      <c r="AA2" s="14" t="s">
        <v>57</v>
      </c>
      <c r="AB2" s="14" t="s">
        <v>58</v>
      </c>
      <c r="AC2" s="14" t="s">
        <v>59</v>
      </c>
      <c r="AD2" s="15" t="s">
        <v>60</v>
      </c>
      <c r="AE2" s="15" t="s">
        <v>61</v>
      </c>
      <c r="AF2" s="15" t="s">
        <v>62</v>
      </c>
      <c r="AG2" s="15" t="s">
        <v>63</v>
      </c>
      <c r="AH2" s="15" t="s">
        <v>64</v>
      </c>
      <c r="AI2" s="15" t="s">
        <v>65</v>
      </c>
      <c r="AJ2" s="15" t="s">
        <v>66</v>
      </c>
      <c r="AK2" s="15" t="s">
        <v>67</v>
      </c>
      <c r="AL2" s="15" t="s">
        <v>68</v>
      </c>
      <c r="AM2" s="15" t="s">
        <v>69</v>
      </c>
      <c r="AN2" s="15" t="s">
        <v>70</v>
      </c>
      <c r="AO2" s="16" t="s">
        <v>71</v>
      </c>
      <c r="AP2" s="16" t="s">
        <v>72</v>
      </c>
      <c r="AQ2" s="16" t="s">
        <v>73</v>
      </c>
      <c r="AR2" s="16" t="s">
        <v>74</v>
      </c>
      <c r="AS2" s="16" t="s">
        <v>75</v>
      </c>
    </row>
    <row r="3">
      <c r="A3" s="17" t="s">
        <v>76</v>
      </c>
      <c r="B3" s="18" t="s">
        <v>77</v>
      </c>
      <c r="C3" s="18" t="s">
        <v>78</v>
      </c>
      <c r="D3" s="19" t="s">
        <v>79</v>
      </c>
      <c r="E3" s="19" t="s">
        <v>80</v>
      </c>
      <c r="F3" s="20" t="s">
        <v>81</v>
      </c>
      <c r="G3" s="19">
        <v>6.0</v>
      </c>
      <c r="H3" s="19">
        <v>0.0</v>
      </c>
      <c r="I3" s="19">
        <v>0.0</v>
      </c>
      <c r="J3" s="21">
        <f t="shared" ref="J3:J22" si="1">SUM(G4:I4)</f>
        <v>4</v>
      </c>
      <c r="K3" s="21">
        <f t="shared" ref="K3:K75" si="2">6+2*G3+H3+2*I3</f>
        <v>18</v>
      </c>
      <c r="L3" s="22">
        <v>0.0</v>
      </c>
      <c r="M3" s="22">
        <v>0.0</v>
      </c>
      <c r="N3" s="22">
        <v>6.0</v>
      </c>
      <c r="O3" s="22">
        <v>0.0</v>
      </c>
      <c r="P3" s="20">
        <v>0.0</v>
      </c>
      <c r="Q3" s="22">
        <v>0.0</v>
      </c>
      <c r="R3" s="20">
        <v>0.0</v>
      </c>
      <c r="S3" s="22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  <c r="AB3" s="19" t="s">
        <v>16</v>
      </c>
      <c r="AC3" s="22">
        <v>6.0</v>
      </c>
      <c r="AD3" s="21"/>
      <c r="AE3" s="21"/>
      <c r="AF3" s="21"/>
      <c r="AG3" s="23"/>
      <c r="AH3" s="24"/>
      <c r="AI3" s="24"/>
      <c r="AJ3" s="24"/>
      <c r="AK3" s="24"/>
      <c r="AL3" s="24"/>
      <c r="AM3" s="24"/>
      <c r="AN3" s="24"/>
      <c r="AO3" s="25">
        <v>5988.0</v>
      </c>
      <c r="AP3" s="25">
        <v>5998.5</v>
      </c>
      <c r="AQ3" s="25">
        <v>5985.0</v>
      </c>
      <c r="AR3" s="25">
        <v>6001.0</v>
      </c>
      <c r="AS3" s="26"/>
    </row>
    <row r="4">
      <c r="A4" s="17" t="s">
        <v>82</v>
      </c>
      <c r="B4" s="18" t="s">
        <v>83</v>
      </c>
      <c r="C4" s="18" t="s">
        <v>84</v>
      </c>
      <c r="D4" s="19" t="s">
        <v>79</v>
      </c>
      <c r="E4" s="19" t="s">
        <v>85</v>
      </c>
      <c r="F4" s="20" t="s">
        <v>81</v>
      </c>
      <c r="G4" s="19">
        <v>2.0</v>
      </c>
      <c r="H4" s="19">
        <v>2.0</v>
      </c>
      <c r="I4" s="19">
        <v>0.0</v>
      </c>
      <c r="J4" s="21">
        <f t="shared" si="1"/>
        <v>4</v>
      </c>
      <c r="K4" s="21">
        <f t="shared" si="2"/>
        <v>12</v>
      </c>
      <c r="L4" s="22">
        <v>2.0</v>
      </c>
      <c r="M4" s="22">
        <v>0.0</v>
      </c>
      <c r="N4" s="22">
        <v>0.0</v>
      </c>
      <c r="O4" s="22">
        <v>2.0</v>
      </c>
      <c r="P4" s="20">
        <v>2.0</v>
      </c>
      <c r="Q4" s="22">
        <v>0.0</v>
      </c>
      <c r="R4" s="20">
        <v>0.0</v>
      </c>
      <c r="S4" s="22">
        <v>0.0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20">
        <v>0.0</v>
      </c>
      <c r="AA4" s="20">
        <v>0.0</v>
      </c>
      <c r="AB4" s="19" t="s">
        <v>86</v>
      </c>
      <c r="AC4" s="22">
        <v>4.0</v>
      </c>
      <c r="AD4" s="21"/>
      <c r="AE4" s="21"/>
      <c r="AF4" s="21"/>
      <c r="AG4" s="27"/>
      <c r="AH4" s="24"/>
      <c r="AI4" s="24"/>
      <c r="AJ4" s="24"/>
      <c r="AK4" s="24"/>
      <c r="AL4" s="24"/>
      <c r="AM4" s="24"/>
      <c r="AN4" s="24"/>
      <c r="AO4" s="28">
        <v>5984.0</v>
      </c>
      <c r="AP4" s="28">
        <v>5992.0</v>
      </c>
      <c r="AQ4" s="28">
        <v>5970.0</v>
      </c>
      <c r="AR4" s="28">
        <v>5993.5</v>
      </c>
      <c r="AS4" s="26"/>
    </row>
    <row r="5">
      <c r="A5" s="17" t="s">
        <v>87</v>
      </c>
      <c r="B5" s="18" t="s">
        <v>88</v>
      </c>
      <c r="C5" s="18" t="s">
        <v>89</v>
      </c>
      <c r="D5" s="19" t="s">
        <v>79</v>
      </c>
      <c r="E5" s="19" t="s">
        <v>85</v>
      </c>
      <c r="F5" s="20" t="s">
        <v>81</v>
      </c>
      <c r="G5" s="19">
        <v>2.0</v>
      </c>
      <c r="H5" s="19">
        <v>2.0</v>
      </c>
      <c r="I5" s="19">
        <v>0.0</v>
      </c>
      <c r="J5" s="21">
        <f t="shared" si="1"/>
        <v>4</v>
      </c>
      <c r="K5" s="21">
        <f t="shared" si="2"/>
        <v>12</v>
      </c>
      <c r="L5" s="22">
        <v>2.0</v>
      </c>
      <c r="M5" s="22">
        <v>0.0</v>
      </c>
      <c r="N5" s="22">
        <v>0.0</v>
      </c>
      <c r="O5" s="22">
        <v>0.0</v>
      </c>
      <c r="P5" s="20">
        <v>0.0</v>
      </c>
      <c r="Q5" s="22">
        <v>0.0</v>
      </c>
      <c r="R5" s="20">
        <v>0.0</v>
      </c>
      <c r="S5" s="22">
        <v>0.0</v>
      </c>
      <c r="T5" s="20">
        <v>0.0</v>
      </c>
      <c r="U5" s="20">
        <v>0.0</v>
      </c>
      <c r="V5" s="20">
        <v>0.0</v>
      </c>
      <c r="W5" s="20">
        <v>2.0</v>
      </c>
      <c r="X5" s="20">
        <v>0.0</v>
      </c>
      <c r="Y5" s="20">
        <v>0.0</v>
      </c>
      <c r="Z5" s="20">
        <v>0.0</v>
      </c>
      <c r="AA5" s="20">
        <v>0.0</v>
      </c>
      <c r="AB5" s="19" t="s">
        <v>86</v>
      </c>
      <c r="AC5" s="22">
        <v>4.0</v>
      </c>
      <c r="AD5" s="21"/>
      <c r="AE5" s="21"/>
      <c r="AF5" s="21"/>
      <c r="AG5" s="29" t="s">
        <v>90</v>
      </c>
      <c r="AH5" s="24"/>
      <c r="AI5" s="24"/>
      <c r="AJ5" s="24"/>
      <c r="AK5" s="24"/>
      <c r="AL5" s="24"/>
      <c r="AM5" s="24"/>
      <c r="AN5" s="24"/>
      <c r="AO5" s="28">
        <v>5984.0</v>
      </c>
      <c r="AP5" s="28">
        <v>5992.0</v>
      </c>
      <c r="AQ5" s="28">
        <v>5970.0</v>
      </c>
      <c r="AR5" s="28">
        <v>5993.5</v>
      </c>
      <c r="AS5" s="24"/>
    </row>
    <row r="6">
      <c r="A6" s="17" t="s">
        <v>91</v>
      </c>
      <c r="B6" s="18" t="s">
        <v>92</v>
      </c>
      <c r="C6" s="18" t="s">
        <v>93</v>
      </c>
      <c r="D6" s="19" t="s">
        <v>79</v>
      </c>
      <c r="E6" s="19" t="s">
        <v>85</v>
      </c>
      <c r="F6" s="20" t="s">
        <v>81</v>
      </c>
      <c r="G6" s="19">
        <v>2.0</v>
      </c>
      <c r="H6" s="19">
        <v>2.0</v>
      </c>
      <c r="I6" s="19">
        <v>0.0</v>
      </c>
      <c r="J6" s="21">
        <f t="shared" si="1"/>
        <v>4</v>
      </c>
      <c r="K6" s="21">
        <f t="shared" si="2"/>
        <v>12</v>
      </c>
      <c r="L6" s="22">
        <v>2.0</v>
      </c>
      <c r="M6" s="22">
        <v>0.0</v>
      </c>
      <c r="N6" s="22">
        <v>0.0</v>
      </c>
      <c r="O6" s="22">
        <v>0.0</v>
      </c>
      <c r="P6" s="20">
        <v>0.0</v>
      </c>
      <c r="Q6" s="22">
        <v>4.0</v>
      </c>
      <c r="R6" s="20">
        <v>0.0</v>
      </c>
      <c r="S6" s="22">
        <v>0.0</v>
      </c>
      <c r="T6" s="20">
        <v>0.0</v>
      </c>
      <c r="U6" s="20">
        <v>0.0</v>
      </c>
      <c r="V6" s="20">
        <v>0.0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19" t="s">
        <v>86</v>
      </c>
      <c r="AC6" s="22">
        <v>4.0</v>
      </c>
      <c r="AD6" s="21"/>
      <c r="AE6" s="21"/>
      <c r="AF6" s="21"/>
      <c r="AG6" s="29" t="s">
        <v>94</v>
      </c>
      <c r="AH6" s="24"/>
      <c r="AI6" s="24"/>
      <c r="AJ6" s="24"/>
      <c r="AK6" s="24"/>
      <c r="AL6" s="24"/>
      <c r="AM6" s="24"/>
      <c r="AN6" s="24"/>
      <c r="AO6" s="28">
        <v>5984.0</v>
      </c>
      <c r="AP6" s="28">
        <v>5992.0</v>
      </c>
      <c r="AQ6" s="28">
        <v>5970.0</v>
      </c>
      <c r="AR6" s="28">
        <v>5993.5</v>
      </c>
      <c r="AS6" s="24"/>
    </row>
    <row r="7">
      <c r="A7" s="30" t="s">
        <v>95</v>
      </c>
      <c r="B7" s="18" t="s">
        <v>96</v>
      </c>
      <c r="C7" s="18" t="s">
        <v>97</v>
      </c>
      <c r="D7" s="19" t="s">
        <v>79</v>
      </c>
      <c r="E7" s="19" t="s">
        <v>80</v>
      </c>
      <c r="F7" s="20" t="s">
        <v>81</v>
      </c>
      <c r="G7" s="22">
        <v>2.0</v>
      </c>
      <c r="H7" s="22">
        <v>2.0</v>
      </c>
      <c r="I7" s="22">
        <v>0.0</v>
      </c>
      <c r="J7" s="21">
        <f t="shared" si="1"/>
        <v>4</v>
      </c>
      <c r="K7" s="21">
        <f t="shared" si="2"/>
        <v>12</v>
      </c>
      <c r="L7" s="22">
        <v>2.0</v>
      </c>
      <c r="M7" s="22">
        <v>0.0</v>
      </c>
      <c r="N7" s="22">
        <v>0.0</v>
      </c>
      <c r="O7" s="22">
        <v>0.0</v>
      </c>
      <c r="P7" s="20">
        <v>2.0</v>
      </c>
      <c r="Q7" s="22">
        <v>0.0</v>
      </c>
      <c r="R7" s="20">
        <v>0.0</v>
      </c>
      <c r="S7" s="22">
        <v>0.0</v>
      </c>
      <c r="T7" s="20">
        <v>0.0</v>
      </c>
      <c r="U7" s="20">
        <v>0.0</v>
      </c>
      <c r="V7" s="20">
        <v>2.0</v>
      </c>
      <c r="W7" s="20">
        <v>0.0</v>
      </c>
      <c r="X7" s="20">
        <v>0.0</v>
      </c>
      <c r="Y7" s="20">
        <v>0.0</v>
      </c>
      <c r="Z7" s="20">
        <v>0.0</v>
      </c>
      <c r="AA7" s="20">
        <v>0.0</v>
      </c>
      <c r="AB7" s="19" t="s">
        <v>86</v>
      </c>
      <c r="AC7" s="22">
        <v>4.0</v>
      </c>
      <c r="AD7" s="21"/>
      <c r="AE7" s="21"/>
      <c r="AF7" s="21"/>
      <c r="AG7" s="23"/>
      <c r="AH7" s="24"/>
      <c r="AI7" s="24"/>
      <c r="AJ7" s="24"/>
      <c r="AK7" s="24"/>
      <c r="AL7" s="24"/>
      <c r="AM7" s="24"/>
      <c r="AN7" s="24"/>
      <c r="AO7" s="31">
        <v>5986.5</v>
      </c>
      <c r="AP7" s="31">
        <v>5991.5</v>
      </c>
      <c r="AQ7" s="31">
        <v>5983.0</v>
      </c>
      <c r="AR7" s="31">
        <v>5992.5</v>
      </c>
      <c r="AS7" s="22"/>
    </row>
    <row r="8">
      <c r="A8" s="30" t="s">
        <v>98</v>
      </c>
      <c r="B8" s="18" t="s">
        <v>99</v>
      </c>
      <c r="C8" s="18" t="s">
        <v>100</v>
      </c>
      <c r="D8" s="19" t="s">
        <v>79</v>
      </c>
      <c r="E8" s="19" t="s">
        <v>80</v>
      </c>
      <c r="F8" s="20" t="s">
        <v>81</v>
      </c>
      <c r="G8" s="22">
        <v>2.0</v>
      </c>
      <c r="H8" s="22">
        <v>2.0</v>
      </c>
      <c r="I8" s="22">
        <v>0.0</v>
      </c>
      <c r="J8" s="21">
        <f t="shared" si="1"/>
        <v>4</v>
      </c>
      <c r="K8" s="21">
        <f t="shared" si="2"/>
        <v>12</v>
      </c>
      <c r="L8" s="22">
        <v>2.0</v>
      </c>
      <c r="M8" s="22">
        <v>0.0</v>
      </c>
      <c r="N8" s="22">
        <v>0.0</v>
      </c>
      <c r="O8" s="22">
        <v>0.0</v>
      </c>
      <c r="P8" s="20">
        <v>2.0</v>
      </c>
      <c r="Q8" s="22">
        <v>0.0</v>
      </c>
      <c r="R8" s="20">
        <v>0.0</v>
      </c>
      <c r="S8" s="22">
        <v>0.0</v>
      </c>
      <c r="T8" s="20">
        <v>0.0</v>
      </c>
      <c r="U8" s="20">
        <v>0.0</v>
      </c>
      <c r="V8" s="20">
        <v>2.0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19" t="s">
        <v>86</v>
      </c>
      <c r="AC8" s="22">
        <v>4.0</v>
      </c>
      <c r="AD8" s="21"/>
      <c r="AE8" s="21"/>
      <c r="AF8" s="21"/>
      <c r="AG8" s="23"/>
      <c r="AH8" s="24"/>
      <c r="AI8" s="24"/>
      <c r="AJ8" s="24"/>
      <c r="AK8" s="24"/>
      <c r="AL8" s="24"/>
      <c r="AM8" s="22">
        <v>2.0</v>
      </c>
      <c r="AN8" s="24"/>
      <c r="AO8" s="31">
        <v>5985.5</v>
      </c>
      <c r="AP8" s="31">
        <v>5991.0</v>
      </c>
      <c r="AQ8" s="31">
        <v>5982.5</v>
      </c>
      <c r="AR8" s="31">
        <v>5992.0</v>
      </c>
      <c r="AS8" s="22"/>
    </row>
    <row r="9">
      <c r="A9" s="30" t="s">
        <v>101</v>
      </c>
      <c r="B9" s="18" t="s">
        <v>102</v>
      </c>
      <c r="C9" s="18" t="s">
        <v>103</v>
      </c>
      <c r="D9" s="19" t="s">
        <v>79</v>
      </c>
      <c r="E9" s="19" t="s">
        <v>80</v>
      </c>
      <c r="F9" s="20" t="s">
        <v>81</v>
      </c>
      <c r="G9" s="22">
        <v>2.0</v>
      </c>
      <c r="H9" s="22">
        <v>2.0</v>
      </c>
      <c r="I9" s="22">
        <v>0.0</v>
      </c>
      <c r="J9" s="21">
        <f t="shared" si="1"/>
        <v>6</v>
      </c>
      <c r="K9" s="21">
        <f t="shared" si="2"/>
        <v>12</v>
      </c>
      <c r="L9" s="22">
        <v>2.0</v>
      </c>
      <c r="M9" s="22">
        <v>0.0</v>
      </c>
      <c r="N9" s="22">
        <v>0.0</v>
      </c>
      <c r="O9" s="22">
        <v>0.0</v>
      </c>
      <c r="P9" s="20">
        <v>0.0</v>
      </c>
      <c r="Q9" s="22">
        <v>2.0</v>
      </c>
      <c r="R9" s="20">
        <v>0.0</v>
      </c>
      <c r="S9" s="22">
        <v>0.0</v>
      </c>
      <c r="T9" s="20">
        <v>0.0</v>
      </c>
      <c r="U9" s="20">
        <v>0.0</v>
      </c>
      <c r="V9" s="20">
        <v>0.0</v>
      </c>
      <c r="W9" s="20">
        <v>1.0</v>
      </c>
      <c r="X9" s="20">
        <v>0.0</v>
      </c>
      <c r="Y9" s="20">
        <v>0.0</v>
      </c>
      <c r="Z9" s="20">
        <v>0.0</v>
      </c>
      <c r="AA9" s="20">
        <v>0.0</v>
      </c>
      <c r="AB9" s="19" t="s">
        <v>86</v>
      </c>
      <c r="AC9" s="22">
        <v>4.0</v>
      </c>
      <c r="AD9" s="21"/>
      <c r="AE9" s="21"/>
      <c r="AF9" s="21"/>
      <c r="AG9" s="23"/>
      <c r="AH9" s="24"/>
      <c r="AI9" s="24"/>
      <c r="AJ9" s="24"/>
      <c r="AK9" s="24"/>
      <c r="AL9" s="24"/>
      <c r="AM9" s="22">
        <v>2.0</v>
      </c>
      <c r="AN9" s="24"/>
      <c r="AO9" s="22">
        <v>5986.0</v>
      </c>
      <c r="AP9" s="22">
        <v>5991.0</v>
      </c>
      <c r="AQ9" s="22">
        <v>5975.0</v>
      </c>
      <c r="AR9" s="22">
        <v>5993.0</v>
      </c>
      <c r="AS9" s="22"/>
    </row>
    <row r="10">
      <c r="A10" s="30" t="s">
        <v>104</v>
      </c>
      <c r="B10" s="18" t="s">
        <v>105</v>
      </c>
      <c r="C10" s="18" t="s">
        <v>106</v>
      </c>
      <c r="D10" s="19" t="s">
        <v>79</v>
      </c>
      <c r="E10" s="19" t="s">
        <v>80</v>
      </c>
      <c r="F10" s="20" t="s">
        <v>81</v>
      </c>
      <c r="G10" s="22">
        <v>4.0</v>
      </c>
      <c r="H10" s="22">
        <v>2.0</v>
      </c>
      <c r="I10" s="22">
        <v>0.0</v>
      </c>
      <c r="J10" s="21">
        <f t="shared" si="1"/>
        <v>4</v>
      </c>
      <c r="K10" s="21">
        <f t="shared" si="2"/>
        <v>16</v>
      </c>
      <c r="L10" s="22">
        <v>2.0</v>
      </c>
      <c r="M10" s="22">
        <v>0.0</v>
      </c>
      <c r="N10" s="22">
        <v>4.0</v>
      </c>
      <c r="O10" s="22">
        <v>0.0</v>
      </c>
      <c r="P10" s="20">
        <v>0.0</v>
      </c>
      <c r="Q10" s="22">
        <v>2.0</v>
      </c>
      <c r="R10" s="20">
        <v>0.0</v>
      </c>
      <c r="S10" s="22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19" t="s">
        <v>16</v>
      </c>
      <c r="AC10" s="22">
        <v>6.0</v>
      </c>
      <c r="AD10" s="21"/>
      <c r="AE10" s="21"/>
      <c r="AF10" s="21"/>
      <c r="AG10" s="23"/>
      <c r="AH10" s="22">
        <v>5800.0</v>
      </c>
      <c r="AI10" s="22">
        <v>5975.0</v>
      </c>
      <c r="AJ10" s="24"/>
      <c r="AK10" s="24"/>
      <c r="AL10" s="22">
        <v>6455.0</v>
      </c>
      <c r="AM10" s="24"/>
      <c r="AN10" s="22">
        <v>1.0</v>
      </c>
      <c r="AO10" s="32">
        <v>5986.0</v>
      </c>
      <c r="AP10" s="32">
        <v>5995.0</v>
      </c>
      <c r="AQ10" s="32">
        <v>5975.0</v>
      </c>
      <c r="AR10" s="32">
        <v>5998.0</v>
      </c>
      <c r="AS10" s="26"/>
    </row>
    <row r="11">
      <c r="A11" s="17" t="s">
        <v>107</v>
      </c>
      <c r="B11" s="18" t="s">
        <v>108</v>
      </c>
      <c r="C11" s="18" t="s">
        <v>109</v>
      </c>
      <c r="D11" s="19" t="s">
        <v>79</v>
      </c>
      <c r="E11" s="19" t="s">
        <v>80</v>
      </c>
      <c r="F11" s="20" t="s">
        <v>81</v>
      </c>
      <c r="G11" s="33">
        <v>2.0</v>
      </c>
      <c r="H11" s="33">
        <v>2.0</v>
      </c>
      <c r="I11" s="33">
        <v>0.0</v>
      </c>
      <c r="J11" s="21">
        <f t="shared" si="1"/>
        <v>4</v>
      </c>
      <c r="K11" s="21">
        <f t="shared" si="2"/>
        <v>12</v>
      </c>
      <c r="L11" s="22">
        <v>2.0</v>
      </c>
      <c r="M11" s="22">
        <v>0.0</v>
      </c>
      <c r="N11" s="22">
        <v>2.0</v>
      </c>
      <c r="O11" s="22">
        <v>2.0</v>
      </c>
      <c r="P11" s="20">
        <v>0.0</v>
      </c>
      <c r="Q11" s="22">
        <v>0.0</v>
      </c>
      <c r="R11" s="20">
        <v>0.0</v>
      </c>
      <c r="S11" s="22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19" t="s">
        <v>86</v>
      </c>
      <c r="AC11" s="22">
        <v>4.0</v>
      </c>
      <c r="AD11" s="21"/>
      <c r="AE11" s="21"/>
      <c r="AF11" s="21"/>
      <c r="AG11" s="29" t="s">
        <v>110</v>
      </c>
      <c r="AH11" s="24"/>
      <c r="AI11" s="24"/>
      <c r="AJ11" s="24"/>
      <c r="AK11" s="24"/>
      <c r="AL11" s="24"/>
      <c r="AM11" s="24"/>
      <c r="AN11" s="22">
        <v>1.0</v>
      </c>
      <c r="AO11" s="22">
        <v>5986.0</v>
      </c>
      <c r="AP11" s="22">
        <v>5990.0</v>
      </c>
      <c r="AQ11" s="31">
        <v>5982.0</v>
      </c>
      <c r="AR11" s="22">
        <v>5992.0</v>
      </c>
      <c r="AS11" s="22"/>
    </row>
    <row r="12">
      <c r="A12" s="17" t="s">
        <v>111</v>
      </c>
      <c r="B12" s="18" t="s">
        <v>112</v>
      </c>
      <c r="C12" s="18" t="s">
        <v>113</v>
      </c>
      <c r="D12" s="19" t="s">
        <v>79</v>
      </c>
      <c r="E12" s="19" t="s">
        <v>80</v>
      </c>
      <c r="F12" s="20" t="s">
        <v>81</v>
      </c>
      <c r="G12" s="19">
        <v>1.0</v>
      </c>
      <c r="H12" s="19">
        <v>3.0</v>
      </c>
      <c r="I12" s="19">
        <v>0.0</v>
      </c>
      <c r="J12" s="21">
        <f t="shared" si="1"/>
        <v>6</v>
      </c>
      <c r="K12" s="21">
        <f t="shared" si="2"/>
        <v>11</v>
      </c>
      <c r="L12" s="22">
        <v>3.0</v>
      </c>
      <c r="M12" s="22">
        <v>0.0</v>
      </c>
      <c r="N12" s="22">
        <v>0.0</v>
      </c>
      <c r="O12" s="22">
        <v>0.0</v>
      </c>
      <c r="P12" s="20">
        <v>1.0</v>
      </c>
      <c r="Q12" s="22">
        <v>3.0</v>
      </c>
      <c r="R12" s="20">
        <v>0.0</v>
      </c>
      <c r="S12" s="22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19" t="s">
        <v>20</v>
      </c>
      <c r="AC12" s="22">
        <v>4.0</v>
      </c>
      <c r="AD12" s="21"/>
      <c r="AE12" s="21"/>
      <c r="AF12" s="21"/>
      <c r="AG12" s="27"/>
      <c r="AH12" s="24"/>
      <c r="AI12" s="24"/>
      <c r="AJ12" s="24"/>
      <c r="AK12" s="24"/>
      <c r="AL12" s="24"/>
      <c r="AM12" s="22">
        <v>2.0</v>
      </c>
      <c r="AN12" s="24"/>
      <c r="AO12" s="24"/>
      <c r="AP12" s="24"/>
      <c r="AQ12" s="24"/>
      <c r="AR12" s="24"/>
      <c r="AS12" s="24"/>
    </row>
    <row r="13">
      <c r="A13" s="17" t="s">
        <v>114</v>
      </c>
      <c r="B13" s="18" t="s">
        <v>115</v>
      </c>
      <c r="C13" s="18" t="s">
        <v>116</v>
      </c>
      <c r="D13" s="19" t="s">
        <v>79</v>
      </c>
      <c r="E13" s="19" t="s">
        <v>80</v>
      </c>
      <c r="F13" s="20" t="s">
        <v>81</v>
      </c>
      <c r="G13" s="19">
        <v>3.0</v>
      </c>
      <c r="H13" s="19">
        <v>3.0</v>
      </c>
      <c r="I13" s="19">
        <v>0.0</v>
      </c>
      <c r="J13" s="21">
        <f t="shared" si="1"/>
        <v>5</v>
      </c>
      <c r="K13" s="21">
        <f t="shared" si="2"/>
        <v>15</v>
      </c>
      <c r="L13" s="22">
        <v>3.0</v>
      </c>
      <c r="M13" s="22">
        <v>0.0</v>
      </c>
      <c r="N13" s="22">
        <v>2.0</v>
      </c>
      <c r="O13" s="22">
        <v>0.0</v>
      </c>
      <c r="P13" s="20">
        <v>0.0</v>
      </c>
      <c r="Q13" s="22">
        <v>4.0</v>
      </c>
      <c r="R13" s="20">
        <v>0.0</v>
      </c>
      <c r="S13" s="22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19" t="s">
        <v>16</v>
      </c>
      <c r="AC13" s="22">
        <v>6.0</v>
      </c>
      <c r="AD13" s="21"/>
      <c r="AE13" s="21"/>
      <c r="AF13" s="21"/>
      <c r="AG13" s="27"/>
      <c r="AH13" s="24"/>
      <c r="AI13" s="24"/>
      <c r="AJ13" s="24"/>
      <c r="AK13" s="24"/>
      <c r="AL13" s="24"/>
      <c r="AM13" s="24"/>
      <c r="AN13" s="24"/>
      <c r="AO13" s="26"/>
      <c r="AP13" s="26"/>
      <c r="AQ13" s="26"/>
      <c r="AR13" s="26"/>
      <c r="AS13" s="26"/>
    </row>
    <row r="14">
      <c r="A14" s="17" t="s">
        <v>117</v>
      </c>
      <c r="B14" s="18" t="s">
        <v>118</v>
      </c>
      <c r="C14" s="18" t="s">
        <v>119</v>
      </c>
      <c r="D14" s="19" t="s">
        <v>79</v>
      </c>
      <c r="E14" s="19" t="s">
        <v>85</v>
      </c>
      <c r="F14" s="20" t="s">
        <v>81</v>
      </c>
      <c r="G14" s="19">
        <v>2.0</v>
      </c>
      <c r="H14" s="19">
        <v>3.0</v>
      </c>
      <c r="I14" s="19">
        <v>0.0</v>
      </c>
      <c r="J14" s="21">
        <f t="shared" si="1"/>
        <v>5</v>
      </c>
      <c r="K14" s="21">
        <f t="shared" si="2"/>
        <v>13</v>
      </c>
      <c r="L14" s="22">
        <v>3.0</v>
      </c>
      <c r="M14" s="22">
        <v>0.0</v>
      </c>
      <c r="N14" s="22">
        <v>0.0</v>
      </c>
      <c r="O14" s="22">
        <v>0.0</v>
      </c>
      <c r="P14" s="20">
        <v>0.0</v>
      </c>
      <c r="Q14" s="22">
        <v>5.0</v>
      </c>
      <c r="R14" s="20">
        <v>0.0</v>
      </c>
      <c r="S14" s="22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0.0</v>
      </c>
      <c r="Z14" s="20">
        <v>0.0</v>
      </c>
      <c r="AA14" s="20">
        <v>0.0</v>
      </c>
      <c r="AB14" s="22" t="s">
        <v>22</v>
      </c>
      <c r="AC14" s="22">
        <v>5.0</v>
      </c>
      <c r="AD14" s="21"/>
      <c r="AE14" s="21"/>
      <c r="AF14" s="21"/>
      <c r="AG14" s="29" t="s">
        <v>120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</row>
    <row r="15">
      <c r="A15" s="30" t="s">
        <v>121</v>
      </c>
      <c r="B15" s="18" t="s">
        <v>122</v>
      </c>
      <c r="C15" s="18" t="s">
        <v>123</v>
      </c>
      <c r="D15" s="19" t="s">
        <v>79</v>
      </c>
      <c r="E15" s="19" t="s">
        <v>85</v>
      </c>
      <c r="F15" s="20" t="s">
        <v>81</v>
      </c>
      <c r="G15" s="22">
        <v>2.0</v>
      </c>
      <c r="H15" s="22">
        <v>3.0</v>
      </c>
      <c r="I15" s="22">
        <v>0.0</v>
      </c>
      <c r="J15" s="21">
        <f t="shared" si="1"/>
        <v>5</v>
      </c>
      <c r="K15" s="21">
        <f t="shared" si="2"/>
        <v>13</v>
      </c>
      <c r="L15" s="22">
        <v>3.0</v>
      </c>
      <c r="M15" s="22">
        <v>0.0</v>
      </c>
      <c r="N15" s="22">
        <v>0.0</v>
      </c>
      <c r="O15" s="22">
        <v>0.0</v>
      </c>
      <c r="P15" s="20">
        <v>0.0</v>
      </c>
      <c r="Q15" s="22">
        <v>5.0</v>
      </c>
      <c r="R15" s="20">
        <v>0.0</v>
      </c>
      <c r="S15" s="22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0.0</v>
      </c>
      <c r="Z15" s="20">
        <v>0.0</v>
      </c>
      <c r="AA15" s="20">
        <v>0.0</v>
      </c>
      <c r="AB15" s="22" t="s">
        <v>22</v>
      </c>
      <c r="AC15" s="22">
        <v>5.0</v>
      </c>
      <c r="AD15" s="21"/>
      <c r="AE15" s="21"/>
      <c r="AF15" s="21"/>
      <c r="AG15" s="23"/>
      <c r="AH15" s="24"/>
      <c r="AI15" s="24"/>
      <c r="AJ15" s="24"/>
      <c r="AK15" s="24"/>
      <c r="AL15" s="24"/>
      <c r="AM15" s="24"/>
      <c r="AN15" s="24"/>
      <c r="AO15" s="22">
        <v>5986.5</v>
      </c>
      <c r="AP15" s="22">
        <v>5995.0</v>
      </c>
      <c r="AQ15" s="22">
        <v>5970.0</v>
      </c>
      <c r="AR15" s="22">
        <v>6000.0</v>
      </c>
      <c r="AS15" s="22"/>
    </row>
    <row r="16">
      <c r="A16" s="17" t="s">
        <v>124</v>
      </c>
      <c r="B16" s="18" t="s">
        <v>125</v>
      </c>
      <c r="C16" s="18" t="s">
        <v>126</v>
      </c>
      <c r="D16" s="19" t="s">
        <v>79</v>
      </c>
      <c r="E16" s="19" t="s">
        <v>85</v>
      </c>
      <c r="F16" s="20" t="s">
        <v>81</v>
      </c>
      <c r="G16" s="22">
        <v>2.0</v>
      </c>
      <c r="H16" s="22">
        <v>3.0</v>
      </c>
      <c r="I16" s="22">
        <v>0.0</v>
      </c>
      <c r="J16" s="21">
        <f t="shared" si="1"/>
        <v>5</v>
      </c>
      <c r="K16" s="21">
        <f t="shared" si="2"/>
        <v>13</v>
      </c>
      <c r="L16" s="22">
        <v>3.0</v>
      </c>
      <c r="M16" s="22">
        <v>0.0</v>
      </c>
      <c r="N16" s="22">
        <v>0.0</v>
      </c>
      <c r="O16" s="22">
        <v>0.0</v>
      </c>
      <c r="P16" s="20">
        <v>2.0</v>
      </c>
      <c r="Q16" s="22">
        <v>3.0</v>
      </c>
      <c r="R16" s="20">
        <v>0.0</v>
      </c>
      <c r="S16" s="22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20">
        <v>0.0</v>
      </c>
      <c r="AA16" s="20">
        <v>0.0</v>
      </c>
      <c r="AB16" s="19" t="s">
        <v>127</v>
      </c>
      <c r="AC16" s="22">
        <v>5.0</v>
      </c>
      <c r="AD16" s="21"/>
      <c r="AE16" s="21"/>
      <c r="AF16" s="21"/>
      <c r="AG16" s="23"/>
      <c r="AH16" s="24"/>
      <c r="AI16" s="24"/>
      <c r="AJ16" s="24"/>
      <c r="AK16" s="24"/>
      <c r="AL16" s="24"/>
      <c r="AM16" s="22">
        <v>2.0</v>
      </c>
      <c r="AN16" s="24"/>
      <c r="AO16" s="24"/>
      <c r="AP16" s="24"/>
      <c r="AQ16" s="24"/>
      <c r="AR16" s="24"/>
      <c r="AS16" s="24"/>
    </row>
    <row r="17">
      <c r="A17" s="17" t="s">
        <v>128</v>
      </c>
      <c r="B17" s="18" t="s">
        <v>129</v>
      </c>
      <c r="C17" s="18" t="s">
        <v>130</v>
      </c>
      <c r="D17" s="19" t="s">
        <v>79</v>
      </c>
      <c r="E17" s="19" t="s">
        <v>85</v>
      </c>
      <c r="F17" s="20" t="s">
        <v>81</v>
      </c>
      <c r="G17" s="22">
        <v>2.0</v>
      </c>
      <c r="H17" s="22">
        <v>3.0</v>
      </c>
      <c r="I17" s="22">
        <v>0.0</v>
      </c>
      <c r="J17" s="21">
        <f t="shared" si="1"/>
        <v>6</v>
      </c>
      <c r="K17" s="21">
        <f t="shared" si="2"/>
        <v>13</v>
      </c>
      <c r="L17" s="22">
        <v>3.0</v>
      </c>
      <c r="M17" s="22">
        <v>0.0</v>
      </c>
      <c r="N17" s="22">
        <v>0.0</v>
      </c>
      <c r="O17" s="22">
        <v>0.0</v>
      </c>
      <c r="P17" s="20">
        <v>0.0</v>
      </c>
      <c r="Q17" s="22">
        <v>3.0</v>
      </c>
      <c r="R17" s="20">
        <v>0.0</v>
      </c>
      <c r="S17" s="22">
        <v>0.0</v>
      </c>
      <c r="T17" s="20">
        <v>0.0</v>
      </c>
      <c r="U17" s="20">
        <v>0.0</v>
      </c>
      <c r="V17" s="20">
        <v>0.0</v>
      </c>
      <c r="W17" s="20">
        <v>1.0</v>
      </c>
      <c r="X17" s="20">
        <v>0.0</v>
      </c>
      <c r="Y17" s="20">
        <v>0.0</v>
      </c>
      <c r="Z17" s="20">
        <v>0.0</v>
      </c>
      <c r="AA17" s="20">
        <v>0.0</v>
      </c>
      <c r="AB17" s="22" t="s">
        <v>22</v>
      </c>
      <c r="AC17" s="22">
        <v>5.0</v>
      </c>
      <c r="AD17" s="21"/>
      <c r="AE17" s="21"/>
      <c r="AF17" s="21"/>
      <c r="AG17" s="23"/>
      <c r="AH17" s="24"/>
      <c r="AI17" s="24"/>
      <c r="AJ17" s="24"/>
      <c r="AK17" s="24"/>
      <c r="AL17" s="24"/>
      <c r="AM17" s="24"/>
      <c r="AN17" s="24"/>
      <c r="AO17" s="28">
        <v>5986.5</v>
      </c>
      <c r="AP17" s="28">
        <v>5994.5</v>
      </c>
      <c r="AQ17" s="28">
        <v>5970.0</v>
      </c>
      <c r="AR17" s="28">
        <v>5999.0</v>
      </c>
      <c r="AS17" s="28"/>
    </row>
    <row r="18">
      <c r="A18" s="17" t="s">
        <v>131</v>
      </c>
      <c r="B18" s="18" t="s">
        <v>132</v>
      </c>
      <c r="C18" s="18" t="s">
        <v>133</v>
      </c>
      <c r="D18" s="19" t="s">
        <v>79</v>
      </c>
      <c r="E18" s="19" t="s">
        <v>85</v>
      </c>
      <c r="F18" s="20" t="s">
        <v>81</v>
      </c>
      <c r="G18" s="22">
        <v>3.0</v>
      </c>
      <c r="H18" s="22">
        <v>3.0</v>
      </c>
      <c r="I18" s="22">
        <v>0.0</v>
      </c>
      <c r="J18" s="21">
        <f t="shared" si="1"/>
        <v>6</v>
      </c>
      <c r="K18" s="21">
        <f t="shared" si="2"/>
        <v>15</v>
      </c>
      <c r="L18" s="22">
        <v>3.0</v>
      </c>
      <c r="M18" s="22">
        <v>0.0</v>
      </c>
      <c r="N18" s="22">
        <v>0.0</v>
      </c>
      <c r="O18" s="22">
        <v>0.0</v>
      </c>
      <c r="P18" s="20">
        <v>0.0</v>
      </c>
      <c r="Q18" s="22">
        <v>0.0</v>
      </c>
      <c r="R18" s="20">
        <v>0.0</v>
      </c>
      <c r="S18" s="22">
        <v>0.0</v>
      </c>
      <c r="T18" s="20">
        <v>0.0</v>
      </c>
      <c r="U18" s="20">
        <v>0.0</v>
      </c>
      <c r="V18" s="20">
        <v>0.0</v>
      </c>
      <c r="W18" s="20">
        <v>3.0</v>
      </c>
      <c r="X18" s="20">
        <v>0.0</v>
      </c>
      <c r="Y18" s="20">
        <v>0.0</v>
      </c>
      <c r="Z18" s="20">
        <v>0.0</v>
      </c>
      <c r="AA18" s="20">
        <v>0.0</v>
      </c>
      <c r="AB18" s="22" t="s">
        <v>16</v>
      </c>
      <c r="AC18" s="22">
        <v>6.0</v>
      </c>
      <c r="AD18" s="21"/>
      <c r="AE18" s="21"/>
      <c r="AF18" s="21"/>
      <c r="AG18" s="23"/>
      <c r="AH18" s="24"/>
      <c r="AI18" s="24"/>
      <c r="AJ18" s="24"/>
      <c r="AK18" s="24"/>
      <c r="AL18" s="24"/>
      <c r="AM18" s="24"/>
      <c r="AN18" s="24"/>
      <c r="AO18" s="28">
        <v>5986.0</v>
      </c>
      <c r="AP18" s="28">
        <v>5995.0</v>
      </c>
      <c r="AQ18" s="28">
        <v>5980.0</v>
      </c>
      <c r="AR18" s="28">
        <v>5997.0</v>
      </c>
      <c r="AS18" s="28"/>
    </row>
    <row r="19">
      <c r="A19" s="30" t="s">
        <v>134</v>
      </c>
      <c r="B19" s="18" t="s">
        <v>135</v>
      </c>
      <c r="C19" s="18" t="s">
        <v>136</v>
      </c>
      <c r="D19" s="19" t="s">
        <v>79</v>
      </c>
      <c r="E19" s="19" t="s">
        <v>85</v>
      </c>
      <c r="F19" s="20" t="s">
        <v>81</v>
      </c>
      <c r="G19" s="22">
        <v>3.0</v>
      </c>
      <c r="H19" s="22">
        <v>3.0</v>
      </c>
      <c r="I19" s="22">
        <v>0.0</v>
      </c>
      <c r="J19" s="21">
        <f t="shared" si="1"/>
        <v>4</v>
      </c>
      <c r="K19" s="21">
        <f t="shared" si="2"/>
        <v>15</v>
      </c>
      <c r="L19" s="22">
        <v>3.0</v>
      </c>
      <c r="M19" s="22">
        <v>0.0</v>
      </c>
      <c r="N19" s="22">
        <v>0.0</v>
      </c>
      <c r="O19" s="22">
        <v>0.0</v>
      </c>
      <c r="P19" s="20">
        <v>3.0</v>
      </c>
      <c r="Q19" s="22">
        <v>3.0</v>
      </c>
      <c r="R19" s="20">
        <v>0.0</v>
      </c>
      <c r="S19" s="22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0.0</v>
      </c>
      <c r="Z19" s="20">
        <v>0.0</v>
      </c>
      <c r="AA19" s="20">
        <v>0.0</v>
      </c>
      <c r="AB19" s="22" t="s">
        <v>16</v>
      </c>
      <c r="AC19" s="22">
        <v>6.0</v>
      </c>
      <c r="AD19" s="21"/>
      <c r="AE19" s="21"/>
      <c r="AF19" s="21"/>
      <c r="AG19" s="23"/>
      <c r="AH19" s="24"/>
      <c r="AI19" s="24"/>
      <c r="AJ19" s="24"/>
      <c r="AK19" s="24"/>
      <c r="AL19" s="24"/>
      <c r="AM19" s="24"/>
      <c r="AN19" s="24"/>
      <c r="AO19" s="28">
        <v>5986.0</v>
      </c>
      <c r="AP19" s="28">
        <v>5995.0</v>
      </c>
      <c r="AQ19" s="28">
        <v>5980.0</v>
      </c>
      <c r="AR19" s="28">
        <v>5997.0</v>
      </c>
      <c r="AS19" s="28"/>
    </row>
    <row r="20">
      <c r="A20" s="17" t="s">
        <v>137</v>
      </c>
      <c r="B20" s="18" t="s">
        <v>138</v>
      </c>
      <c r="C20" s="18" t="s">
        <v>139</v>
      </c>
      <c r="D20" s="19" t="s">
        <v>79</v>
      </c>
      <c r="E20" s="19" t="s">
        <v>85</v>
      </c>
      <c r="F20" s="20" t="s">
        <v>81</v>
      </c>
      <c r="G20" s="22">
        <v>1.0</v>
      </c>
      <c r="H20" s="22">
        <v>3.0</v>
      </c>
      <c r="I20" s="22">
        <v>0.0</v>
      </c>
      <c r="J20" s="21">
        <f t="shared" si="1"/>
        <v>6</v>
      </c>
      <c r="K20" s="21">
        <f t="shared" si="2"/>
        <v>11</v>
      </c>
      <c r="L20" s="22">
        <v>3.0</v>
      </c>
      <c r="M20" s="22">
        <v>0.0</v>
      </c>
      <c r="N20" s="22">
        <v>0.0</v>
      </c>
      <c r="O20" s="22">
        <v>0.0</v>
      </c>
      <c r="P20" s="20">
        <v>0.0</v>
      </c>
      <c r="Q20" s="22">
        <v>4.0</v>
      </c>
      <c r="R20" s="20">
        <v>0.0</v>
      </c>
      <c r="S20" s="22">
        <v>0.0</v>
      </c>
      <c r="T20" s="20">
        <v>0.0</v>
      </c>
      <c r="U20" s="20">
        <v>0.0</v>
      </c>
      <c r="V20" s="20">
        <v>0.0</v>
      </c>
      <c r="W20" s="20">
        <v>0.0</v>
      </c>
      <c r="X20" s="20">
        <v>0.0</v>
      </c>
      <c r="Y20" s="20">
        <v>0.0</v>
      </c>
      <c r="Z20" s="20">
        <v>0.0</v>
      </c>
      <c r="AA20" s="20">
        <v>0.0</v>
      </c>
      <c r="AB20" s="22" t="s">
        <v>20</v>
      </c>
      <c r="AC20" s="22">
        <v>4.0</v>
      </c>
      <c r="AD20" s="21"/>
      <c r="AE20" s="21"/>
      <c r="AF20" s="21"/>
      <c r="AG20" s="29" t="s">
        <v>140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</row>
    <row r="21">
      <c r="A21" s="30" t="s">
        <v>141</v>
      </c>
      <c r="B21" s="18" t="s">
        <v>142</v>
      </c>
      <c r="C21" s="18" t="s">
        <v>143</v>
      </c>
      <c r="D21" s="19" t="s">
        <v>79</v>
      </c>
      <c r="E21" s="19" t="s">
        <v>85</v>
      </c>
      <c r="F21" s="20" t="s">
        <v>81</v>
      </c>
      <c r="G21" s="22">
        <v>3.0</v>
      </c>
      <c r="H21" s="22">
        <v>3.0</v>
      </c>
      <c r="I21" s="22">
        <v>0.0</v>
      </c>
      <c r="J21" s="21">
        <f t="shared" si="1"/>
        <v>3</v>
      </c>
      <c r="K21" s="21">
        <f t="shared" si="2"/>
        <v>15</v>
      </c>
      <c r="L21" s="22">
        <v>3.0</v>
      </c>
      <c r="M21" s="22">
        <v>0.0</v>
      </c>
      <c r="N21" s="22">
        <v>0.0</v>
      </c>
      <c r="O21" s="22">
        <v>0.0</v>
      </c>
      <c r="P21" s="20">
        <v>0.0</v>
      </c>
      <c r="Q21" s="22">
        <v>0.0</v>
      </c>
      <c r="R21" s="20">
        <v>0.0</v>
      </c>
      <c r="S21" s="22">
        <v>0.0</v>
      </c>
      <c r="T21" s="20">
        <v>0.0</v>
      </c>
      <c r="U21" s="20">
        <v>0.0</v>
      </c>
      <c r="V21" s="20">
        <v>0.0</v>
      </c>
      <c r="W21" s="20">
        <v>3.0</v>
      </c>
      <c r="X21" s="20">
        <v>0.0</v>
      </c>
      <c r="Y21" s="20">
        <v>0.0</v>
      </c>
      <c r="Z21" s="20">
        <v>0.0</v>
      </c>
      <c r="AA21" s="20">
        <v>0.0</v>
      </c>
      <c r="AB21" s="22" t="s">
        <v>16</v>
      </c>
      <c r="AC21" s="22">
        <v>6.0</v>
      </c>
      <c r="AD21" s="21"/>
      <c r="AE21" s="21"/>
      <c r="AF21" s="21"/>
      <c r="AG21" s="29" t="s">
        <v>144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</row>
    <row r="22">
      <c r="A22" s="17" t="s">
        <v>145</v>
      </c>
      <c r="B22" s="18" t="s">
        <v>146</v>
      </c>
      <c r="C22" s="18" t="s">
        <v>147</v>
      </c>
      <c r="D22" s="19" t="s">
        <v>79</v>
      </c>
      <c r="E22" s="19" t="s">
        <v>85</v>
      </c>
      <c r="F22" s="20" t="s">
        <v>81</v>
      </c>
      <c r="G22" s="22">
        <v>0.0</v>
      </c>
      <c r="H22" s="22">
        <v>3.0</v>
      </c>
      <c r="I22" s="22">
        <v>0.0</v>
      </c>
      <c r="J22" s="21">
        <f t="shared" si="1"/>
        <v>0</v>
      </c>
      <c r="K22" s="21">
        <f t="shared" si="2"/>
        <v>9</v>
      </c>
      <c r="L22" s="22">
        <v>3.0</v>
      </c>
      <c r="M22" s="22">
        <v>0.0</v>
      </c>
      <c r="N22" s="22">
        <v>0.0</v>
      </c>
      <c r="O22" s="22">
        <v>0.0</v>
      </c>
      <c r="P22" s="20">
        <v>0.0</v>
      </c>
      <c r="Q22" s="22">
        <v>0.0</v>
      </c>
      <c r="R22" s="20">
        <v>0.0</v>
      </c>
      <c r="S22" s="22">
        <v>3.0</v>
      </c>
      <c r="T22" s="20">
        <v>0.0</v>
      </c>
      <c r="U22" s="20">
        <v>0.0</v>
      </c>
      <c r="V22" s="20">
        <v>0.0</v>
      </c>
      <c r="W22" s="20">
        <v>0.0</v>
      </c>
      <c r="X22" s="20">
        <v>0.0</v>
      </c>
      <c r="Y22" s="20">
        <v>0.0</v>
      </c>
      <c r="Z22" s="20">
        <v>0.0</v>
      </c>
      <c r="AA22" s="20">
        <v>0.0</v>
      </c>
      <c r="AB22" s="19" t="s">
        <v>148</v>
      </c>
      <c r="AC22" s="22">
        <v>3.0</v>
      </c>
      <c r="AD22" s="21"/>
      <c r="AE22" s="21"/>
      <c r="AF22" s="21"/>
      <c r="AG22" s="23"/>
      <c r="AH22" s="24"/>
      <c r="AI22" s="24"/>
      <c r="AJ22" s="24"/>
      <c r="AK22" s="24"/>
      <c r="AL22" s="24"/>
      <c r="AM22" s="24"/>
      <c r="AN22" s="24"/>
      <c r="AO22" s="22">
        <v>5985.5</v>
      </c>
      <c r="AP22" s="22">
        <v>5991.5</v>
      </c>
      <c r="AQ22" s="22">
        <v>5970.0</v>
      </c>
      <c r="AR22" s="22">
        <v>5993.0</v>
      </c>
      <c r="AS22" s="22"/>
    </row>
    <row r="23">
      <c r="A23" s="30" t="s">
        <v>149</v>
      </c>
      <c r="B23" s="18" t="s">
        <v>150</v>
      </c>
      <c r="C23" s="18" t="s">
        <v>149</v>
      </c>
      <c r="D23" s="19" t="s">
        <v>79</v>
      </c>
      <c r="E23" s="19" t="s">
        <v>85</v>
      </c>
      <c r="F23" s="20" t="s">
        <v>151</v>
      </c>
      <c r="G23" s="22"/>
      <c r="H23" s="22"/>
      <c r="I23" s="22"/>
      <c r="J23" s="21"/>
      <c r="K23" s="21">
        <f t="shared" si="2"/>
        <v>6</v>
      </c>
      <c r="L23" s="22">
        <v>3.0</v>
      </c>
      <c r="M23" s="22">
        <v>0.0</v>
      </c>
      <c r="N23" s="22">
        <v>0.0</v>
      </c>
      <c r="O23" s="22">
        <v>0.0</v>
      </c>
      <c r="P23" s="20">
        <v>0.0</v>
      </c>
      <c r="Q23" s="22">
        <v>0.0</v>
      </c>
      <c r="R23" s="20">
        <v>0.0</v>
      </c>
      <c r="S23" s="22">
        <v>0.0</v>
      </c>
      <c r="T23" s="20">
        <v>0.0</v>
      </c>
      <c r="U23" s="20">
        <v>0.0</v>
      </c>
      <c r="V23" s="20">
        <v>0.0</v>
      </c>
      <c r="W23" s="20">
        <v>0.0</v>
      </c>
      <c r="X23" s="20">
        <v>0.0</v>
      </c>
      <c r="Y23" s="20">
        <v>6.0</v>
      </c>
      <c r="Z23" s="20">
        <v>0.0</v>
      </c>
      <c r="AA23" s="20">
        <v>0.0</v>
      </c>
      <c r="AB23" s="22" t="s">
        <v>16</v>
      </c>
      <c r="AC23" s="22">
        <v>6.0</v>
      </c>
      <c r="AD23" s="21"/>
      <c r="AE23" s="21"/>
      <c r="AF23" s="21"/>
      <c r="AG23" s="34" t="s">
        <v>152</v>
      </c>
      <c r="AH23" s="24"/>
      <c r="AI23" s="24"/>
      <c r="AJ23" s="24"/>
      <c r="AK23" s="24"/>
      <c r="AL23" s="24"/>
      <c r="AM23" s="22">
        <v>2.0</v>
      </c>
      <c r="AN23" s="24"/>
      <c r="AO23" s="26"/>
      <c r="AP23" s="26"/>
      <c r="AQ23" s="26"/>
      <c r="AR23" s="26"/>
      <c r="AS23" s="26"/>
    </row>
    <row r="24">
      <c r="A24" s="30" t="s">
        <v>153</v>
      </c>
      <c r="B24" s="18" t="s">
        <v>154</v>
      </c>
      <c r="C24" s="18" t="s">
        <v>155</v>
      </c>
      <c r="D24" s="19" t="s">
        <v>79</v>
      </c>
      <c r="E24" s="19" t="s">
        <v>85</v>
      </c>
      <c r="F24" s="20" t="s">
        <v>81</v>
      </c>
      <c r="G24" s="22">
        <v>1.0</v>
      </c>
      <c r="H24" s="22">
        <v>3.0</v>
      </c>
      <c r="I24" s="22">
        <v>0.0</v>
      </c>
      <c r="J24" s="21">
        <f t="shared" ref="J24:J30" si="3">SUM(G25:I25)</f>
        <v>4</v>
      </c>
      <c r="K24" s="21">
        <f t="shared" si="2"/>
        <v>11</v>
      </c>
      <c r="L24" s="22">
        <v>3.0</v>
      </c>
      <c r="M24" s="22">
        <v>0.0</v>
      </c>
      <c r="N24" s="22">
        <v>0.0</v>
      </c>
      <c r="O24" s="22">
        <v>0.0</v>
      </c>
      <c r="P24" s="20">
        <v>0.0</v>
      </c>
      <c r="Q24" s="22">
        <v>4.0</v>
      </c>
      <c r="R24" s="20">
        <v>0.0</v>
      </c>
      <c r="S24" s="22">
        <v>0.0</v>
      </c>
      <c r="T24" s="20">
        <v>0.0</v>
      </c>
      <c r="U24" s="20">
        <v>0.0</v>
      </c>
      <c r="V24" s="20">
        <v>0.0</v>
      </c>
      <c r="W24" s="20">
        <v>0.0</v>
      </c>
      <c r="X24" s="20">
        <v>0.0</v>
      </c>
      <c r="Y24" s="20">
        <v>0.0</v>
      </c>
      <c r="Z24" s="20">
        <v>0.0</v>
      </c>
      <c r="AA24" s="20">
        <v>0.0</v>
      </c>
      <c r="AB24" s="22" t="s">
        <v>20</v>
      </c>
      <c r="AC24" s="22">
        <v>4.0</v>
      </c>
      <c r="AD24" s="21"/>
      <c r="AE24" s="21"/>
      <c r="AF24" s="21"/>
      <c r="AG24" s="34" t="s">
        <v>140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</row>
    <row r="25">
      <c r="A25" s="30" t="s">
        <v>156</v>
      </c>
      <c r="B25" s="18" t="s">
        <v>157</v>
      </c>
      <c r="C25" s="18" t="s">
        <v>158</v>
      </c>
      <c r="D25" s="19" t="s">
        <v>79</v>
      </c>
      <c r="E25" s="19" t="s">
        <v>85</v>
      </c>
      <c r="F25" s="20" t="s">
        <v>81</v>
      </c>
      <c r="G25" s="22">
        <v>0.0</v>
      </c>
      <c r="H25" s="22">
        <v>4.0</v>
      </c>
      <c r="I25" s="22">
        <v>0.0</v>
      </c>
      <c r="J25" s="21">
        <f t="shared" si="3"/>
        <v>4</v>
      </c>
      <c r="K25" s="21">
        <f t="shared" si="2"/>
        <v>10</v>
      </c>
      <c r="L25" s="22">
        <v>4.0</v>
      </c>
      <c r="M25" s="22">
        <v>0.0</v>
      </c>
      <c r="N25" s="22">
        <v>0.0</v>
      </c>
      <c r="O25" s="22">
        <v>4.0</v>
      </c>
      <c r="P25" s="20">
        <v>0.0</v>
      </c>
      <c r="Q25" s="22">
        <v>0.0</v>
      </c>
      <c r="R25" s="20">
        <v>0.0</v>
      </c>
      <c r="S25" s="22">
        <v>0.0</v>
      </c>
      <c r="T25" s="20">
        <v>0.0</v>
      </c>
      <c r="U25" s="20">
        <v>0.0</v>
      </c>
      <c r="V25" s="20">
        <v>0.0</v>
      </c>
      <c r="W25" s="20">
        <v>0.0</v>
      </c>
      <c r="X25" s="20">
        <v>0.0</v>
      </c>
      <c r="Y25" s="20">
        <v>0.0</v>
      </c>
      <c r="Z25" s="20">
        <v>0.0</v>
      </c>
      <c r="AA25" s="20">
        <v>0.0</v>
      </c>
      <c r="AB25" s="22" t="s">
        <v>20</v>
      </c>
      <c r="AC25" s="22">
        <v>4.0</v>
      </c>
      <c r="AD25" s="21"/>
      <c r="AE25" s="21"/>
      <c r="AF25" s="21"/>
      <c r="AG25" s="23"/>
      <c r="AH25" s="24"/>
      <c r="AI25" s="24"/>
      <c r="AJ25" s="22">
        <v>6005.0</v>
      </c>
      <c r="AK25" s="24"/>
      <c r="AL25" s="24"/>
      <c r="AM25" s="24"/>
      <c r="AN25" s="24"/>
      <c r="AO25" s="22">
        <v>5986.0</v>
      </c>
      <c r="AP25" s="22">
        <v>5996.0</v>
      </c>
      <c r="AQ25" s="22">
        <v>5975.0</v>
      </c>
      <c r="AR25" s="22">
        <v>6004.0</v>
      </c>
      <c r="AS25" s="28"/>
    </row>
    <row r="26">
      <c r="A26" s="30" t="s">
        <v>159</v>
      </c>
      <c r="B26" s="18" t="s">
        <v>160</v>
      </c>
      <c r="C26" s="18" t="s">
        <v>161</v>
      </c>
      <c r="D26" s="19" t="s">
        <v>79</v>
      </c>
      <c r="E26" s="19" t="s">
        <v>85</v>
      </c>
      <c r="F26" s="20" t="s">
        <v>81</v>
      </c>
      <c r="G26" s="22">
        <v>0.0</v>
      </c>
      <c r="H26" s="22">
        <v>4.0</v>
      </c>
      <c r="I26" s="22">
        <v>0.0</v>
      </c>
      <c r="J26" s="21">
        <f t="shared" si="3"/>
        <v>4</v>
      </c>
      <c r="K26" s="21">
        <f t="shared" si="2"/>
        <v>10</v>
      </c>
      <c r="L26" s="22">
        <v>4.0</v>
      </c>
      <c r="M26" s="22">
        <v>0.0</v>
      </c>
      <c r="N26" s="22">
        <v>0.0</v>
      </c>
      <c r="O26" s="22">
        <v>0.0</v>
      </c>
      <c r="P26" s="20">
        <v>0.0</v>
      </c>
      <c r="Q26" s="22">
        <v>4.0</v>
      </c>
      <c r="R26" s="20">
        <v>0.0</v>
      </c>
      <c r="S26" s="22">
        <v>0.0</v>
      </c>
      <c r="T26" s="20">
        <v>0.0</v>
      </c>
      <c r="U26" s="20">
        <v>0.0</v>
      </c>
      <c r="V26" s="20">
        <v>0.0</v>
      </c>
      <c r="W26" s="20">
        <v>0.0</v>
      </c>
      <c r="X26" s="20">
        <v>0.0</v>
      </c>
      <c r="Y26" s="20">
        <v>0.0</v>
      </c>
      <c r="Z26" s="20">
        <v>0.0</v>
      </c>
      <c r="AA26" s="20">
        <v>0.0</v>
      </c>
      <c r="AB26" s="22" t="s">
        <v>20</v>
      </c>
      <c r="AC26" s="22">
        <v>4.0</v>
      </c>
      <c r="AD26" s="21"/>
      <c r="AE26" s="21"/>
      <c r="AF26" s="21"/>
      <c r="AG26" s="23"/>
      <c r="AH26" s="24"/>
      <c r="AI26" s="24"/>
      <c r="AJ26" s="22">
        <v>6005.0</v>
      </c>
      <c r="AK26" s="24"/>
      <c r="AL26" s="24"/>
      <c r="AM26" s="24"/>
      <c r="AN26" s="24"/>
      <c r="AO26" s="24"/>
      <c r="AP26" s="24"/>
      <c r="AQ26" s="24"/>
      <c r="AR26" s="24"/>
      <c r="AS26" s="24"/>
    </row>
    <row r="27">
      <c r="A27" s="30" t="s">
        <v>162</v>
      </c>
      <c r="B27" s="18" t="s">
        <v>163</v>
      </c>
      <c r="C27" s="18" t="s">
        <v>164</v>
      </c>
      <c r="D27" s="19" t="s">
        <v>79</v>
      </c>
      <c r="E27" s="19" t="s">
        <v>85</v>
      </c>
      <c r="F27" s="20" t="s">
        <v>81</v>
      </c>
      <c r="G27" s="22">
        <v>0.0</v>
      </c>
      <c r="H27" s="22">
        <v>4.0</v>
      </c>
      <c r="I27" s="22">
        <v>0.0</v>
      </c>
      <c r="J27" s="21">
        <f t="shared" si="3"/>
        <v>4</v>
      </c>
      <c r="K27" s="21">
        <f t="shared" si="2"/>
        <v>10</v>
      </c>
      <c r="L27" s="22">
        <v>4.0</v>
      </c>
      <c r="M27" s="22">
        <v>0.0</v>
      </c>
      <c r="N27" s="22">
        <v>0.0</v>
      </c>
      <c r="O27" s="22">
        <v>0.0</v>
      </c>
      <c r="P27" s="20">
        <v>0.0</v>
      </c>
      <c r="Q27" s="22">
        <v>0.0</v>
      </c>
      <c r="R27" s="20">
        <v>0.0</v>
      </c>
      <c r="S27" s="22">
        <v>4.0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2" t="s">
        <v>20</v>
      </c>
      <c r="AC27" s="22">
        <v>4.0</v>
      </c>
      <c r="AD27" s="21"/>
      <c r="AE27" s="21"/>
      <c r="AF27" s="21"/>
      <c r="AG27" s="23"/>
      <c r="AH27" s="24"/>
      <c r="AI27" s="24"/>
      <c r="AJ27" s="22">
        <v>6005.0</v>
      </c>
      <c r="AK27" s="24"/>
      <c r="AL27" s="24"/>
      <c r="AM27" s="24"/>
      <c r="AN27" s="24"/>
      <c r="AO27" s="22">
        <v>5985.0</v>
      </c>
      <c r="AP27" s="22">
        <v>5993.0</v>
      </c>
      <c r="AQ27" s="22">
        <v>5975.0</v>
      </c>
      <c r="AR27" s="22">
        <v>5996.0</v>
      </c>
      <c r="AS27" s="24"/>
    </row>
    <row r="28">
      <c r="A28" s="30" t="s">
        <v>165</v>
      </c>
      <c r="B28" s="18" t="s">
        <v>166</v>
      </c>
      <c r="C28" s="18" t="s">
        <v>167</v>
      </c>
      <c r="D28" s="19" t="s">
        <v>79</v>
      </c>
      <c r="E28" s="19" t="s">
        <v>85</v>
      </c>
      <c r="F28" s="20" t="s">
        <v>81</v>
      </c>
      <c r="G28" s="22">
        <v>0.0</v>
      </c>
      <c r="H28" s="22">
        <v>3.0</v>
      </c>
      <c r="I28" s="22">
        <v>1.0</v>
      </c>
      <c r="J28" s="21">
        <f t="shared" si="3"/>
        <v>5</v>
      </c>
      <c r="K28" s="21">
        <f t="shared" si="2"/>
        <v>11</v>
      </c>
      <c r="L28" s="22">
        <v>5.0</v>
      </c>
      <c r="M28" s="22">
        <v>1.0</v>
      </c>
      <c r="N28" s="22">
        <v>0.0</v>
      </c>
      <c r="O28" s="22">
        <v>0.0</v>
      </c>
      <c r="P28" s="20">
        <v>0.0</v>
      </c>
      <c r="Q28" s="22">
        <v>3.0</v>
      </c>
      <c r="R28" s="20">
        <v>0.0</v>
      </c>
      <c r="S28" s="22">
        <v>0.0</v>
      </c>
      <c r="T28" s="20">
        <v>0.0</v>
      </c>
      <c r="U28" s="20">
        <v>0.0</v>
      </c>
      <c r="V28" s="20">
        <v>0.0</v>
      </c>
      <c r="W28" s="20">
        <v>0.0</v>
      </c>
      <c r="X28" s="20">
        <v>0.0</v>
      </c>
      <c r="Y28" s="20">
        <v>0.0</v>
      </c>
      <c r="Z28" s="20">
        <v>0.0</v>
      </c>
      <c r="AA28" s="20">
        <v>0.0</v>
      </c>
      <c r="AB28" s="22" t="s">
        <v>20</v>
      </c>
      <c r="AC28" s="22">
        <v>4.0</v>
      </c>
      <c r="AD28" s="21"/>
      <c r="AE28" s="21"/>
      <c r="AF28" s="21"/>
      <c r="AG28" s="23"/>
      <c r="AH28" s="24"/>
      <c r="AI28" s="24"/>
      <c r="AJ28" s="22">
        <v>6005.0</v>
      </c>
      <c r="AK28" s="24"/>
      <c r="AL28" s="22">
        <v>6455.0</v>
      </c>
      <c r="AM28" s="24"/>
      <c r="AN28" s="24"/>
      <c r="AO28" s="31">
        <v>5987.0</v>
      </c>
      <c r="AP28" s="31">
        <v>5996.0</v>
      </c>
      <c r="AQ28" s="31">
        <v>5982.0</v>
      </c>
      <c r="AR28" s="31">
        <v>6001.0</v>
      </c>
      <c r="AS28" s="24"/>
    </row>
    <row r="29">
      <c r="A29" s="17" t="s">
        <v>168</v>
      </c>
      <c r="B29" s="18" t="s">
        <v>169</v>
      </c>
      <c r="C29" s="18" t="s">
        <v>170</v>
      </c>
      <c r="D29" s="19" t="s">
        <v>79</v>
      </c>
      <c r="E29" s="19" t="s">
        <v>85</v>
      </c>
      <c r="F29" s="20" t="s">
        <v>81</v>
      </c>
      <c r="G29" s="22">
        <v>1.0</v>
      </c>
      <c r="H29" s="22">
        <v>3.0</v>
      </c>
      <c r="I29" s="22">
        <v>1.0</v>
      </c>
      <c r="J29" s="21">
        <f t="shared" si="3"/>
        <v>4</v>
      </c>
      <c r="K29" s="21">
        <f t="shared" si="2"/>
        <v>13</v>
      </c>
      <c r="L29" s="22">
        <v>5.0</v>
      </c>
      <c r="M29" s="22">
        <v>1.0</v>
      </c>
      <c r="N29" s="22">
        <v>0.0</v>
      </c>
      <c r="O29" s="22">
        <v>4.0</v>
      </c>
      <c r="P29" s="20">
        <v>0.0</v>
      </c>
      <c r="Q29" s="22">
        <v>0.0</v>
      </c>
      <c r="R29" s="20">
        <v>0.0</v>
      </c>
      <c r="S29" s="22">
        <v>0.0</v>
      </c>
      <c r="T29" s="20">
        <v>0.0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v>0.0</v>
      </c>
      <c r="AA29" s="20">
        <v>0.0</v>
      </c>
      <c r="AB29" s="22" t="s">
        <v>22</v>
      </c>
      <c r="AC29" s="22">
        <v>5.0</v>
      </c>
      <c r="AD29" s="21"/>
      <c r="AE29" s="21"/>
      <c r="AF29" s="21"/>
      <c r="AG29" s="35" t="s">
        <v>140</v>
      </c>
      <c r="AH29" s="24"/>
      <c r="AI29" s="24"/>
      <c r="AJ29" s="22">
        <v>6005.0</v>
      </c>
      <c r="AK29" s="24"/>
      <c r="AL29" s="24"/>
      <c r="AM29" s="24"/>
      <c r="AN29" s="24"/>
      <c r="AO29" s="31">
        <v>5987.0</v>
      </c>
      <c r="AP29" s="31">
        <v>5996.0</v>
      </c>
      <c r="AQ29" s="31">
        <v>5982.0</v>
      </c>
      <c r="AR29" s="31">
        <v>6001.0</v>
      </c>
      <c r="AS29" s="22"/>
    </row>
    <row r="30">
      <c r="A30" s="17" t="s">
        <v>171</v>
      </c>
      <c r="B30" s="18" t="s">
        <v>172</v>
      </c>
      <c r="C30" s="18" t="s">
        <v>173</v>
      </c>
      <c r="D30" s="19" t="s">
        <v>79</v>
      </c>
      <c r="E30" s="19" t="s">
        <v>85</v>
      </c>
      <c r="F30" s="20" t="s">
        <v>81</v>
      </c>
      <c r="G30" s="22">
        <v>0.0</v>
      </c>
      <c r="H30" s="22">
        <v>2.0</v>
      </c>
      <c r="I30" s="22">
        <v>2.0</v>
      </c>
      <c r="J30" s="21">
        <f t="shared" si="3"/>
        <v>0</v>
      </c>
      <c r="K30" s="21">
        <f t="shared" si="2"/>
        <v>12</v>
      </c>
      <c r="L30" s="22">
        <v>6.0</v>
      </c>
      <c r="M30" s="22">
        <v>2.0</v>
      </c>
      <c r="N30" s="22">
        <v>0.0</v>
      </c>
      <c r="O30" s="22">
        <v>0.0</v>
      </c>
      <c r="P30" s="20">
        <v>0.0</v>
      </c>
      <c r="Q30" s="22">
        <v>2.0</v>
      </c>
      <c r="R30" s="20">
        <v>0.0</v>
      </c>
      <c r="S30" s="22">
        <v>0.0</v>
      </c>
      <c r="T30" s="20">
        <v>0.0</v>
      </c>
      <c r="U30" s="20">
        <v>0.0</v>
      </c>
      <c r="V30" s="20">
        <v>0.0</v>
      </c>
      <c r="W30" s="20">
        <v>0.0</v>
      </c>
      <c r="X30" s="20">
        <v>0.0</v>
      </c>
      <c r="Y30" s="20">
        <v>0.0</v>
      </c>
      <c r="Z30" s="20">
        <v>0.0</v>
      </c>
      <c r="AA30" s="20">
        <v>0.0</v>
      </c>
      <c r="AB30" s="22" t="s">
        <v>20</v>
      </c>
      <c r="AC30" s="22">
        <v>4.0</v>
      </c>
      <c r="AD30" s="21"/>
      <c r="AE30" s="21"/>
      <c r="AF30" s="21"/>
      <c r="AG30" s="23"/>
      <c r="AH30" s="24"/>
      <c r="AI30" s="24"/>
      <c r="AJ30" s="22">
        <v>6005.0</v>
      </c>
      <c r="AK30" s="24"/>
      <c r="AL30" s="24"/>
      <c r="AM30" s="24"/>
      <c r="AN30" s="24"/>
      <c r="AO30" s="31">
        <v>5987.0</v>
      </c>
      <c r="AP30" s="31">
        <v>5997.0</v>
      </c>
      <c r="AQ30" s="31">
        <v>5982.0</v>
      </c>
      <c r="AR30" s="31">
        <v>6002.0</v>
      </c>
      <c r="AS30" s="24"/>
    </row>
    <row r="31">
      <c r="A31" s="30" t="s">
        <v>174</v>
      </c>
      <c r="B31" s="18" t="s">
        <v>175</v>
      </c>
      <c r="C31" s="18" t="s">
        <v>176</v>
      </c>
      <c r="D31" s="19" t="s">
        <v>79</v>
      </c>
      <c r="E31" s="19" t="s">
        <v>85</v>
      </c>
      <c r="F31" s="20" t="s">
        <v>151</v>
      </c>
      <c r="G31" s="22"/>
      <c r="H31" s="22"/>
      <c r="I31" s="22"/>
      <c r="J31" s="21"/>
      <c r="K31" s="21">
        <f t="shared" si="2"/>
        <v>6</v>
      </c>
      <c r="L31" s="22">
        <v>6.0</v>
      </c>
      <c r="M31" s="22">
        <v>2.0</v>
      </c>
      <c r="N31" s="22">
        <v>0.0</v>
      </c>
      <c r="O31" s="22">
        <v>0.0</v>
      </c>
      <c r="P31" s="20">
        <v>0.0</v>
      </c>
      <c r="Q31" s="22">
        <v>0.0</v>
      </c>
      <c r="R31" s="20">
        <v>0.0</v>
      </c>
      <c r="S31" s="22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2.0</v>
      </c>
      <c r="Z31" s="20">
        <v>0.0</v>
      </c>
      <c r="AA31" s="20">
        <v>0.0</v>
      </c>
      <c r="AB31" s="22" t="s">
        <v>20</v>
      </c>
      <c r="AC31" s="22">
        <v>4.0</v>
      </c>
      <c r="AD31" s="21"/>
      <c r="AE31" s="21"/>
      <c r="AF31" s="21"/>
      <c r="AG31" s="29" t="s">
        <v>151</v>
      </c>
      <c r="AH31" s="24"/>
      <c r="AI31" s="24"/>
      <c r="AJ31" s="22">
        <v>6005.0</v>
      </c>
      <c r="AK31" s="24"/>
      <c r="AL31" s="22">
        <v>6455.0</v>
      </c>
      <c r="AM31" s="22">
        <v>3.0</v>
      </c>
      <c r="AN31" s="24"/>
      <c r="AO31" s="31">
        <v>5988.5</v>
      </c>
      <c r="AP31" s="31">
        <v>5998.0</v>
      </c>
      <c r="AQ31" s="31">
        <v>5985.0</v>
      </c>
      <c r="AR31" s="31">
        <v>6001.0</v>
      </c>
      <c r="AS31" s="24"/>
    </row>
    <row r="32">
      <c r="A32" s="30" t="s">
        <v>177</v>
      </c>
      <c r="B32" s="36" t="s">
        <v>178</v>
      </c>
      <c r="C32" s="18" t="s">
        <v>177</v>
      </c>
      <c r="D32" s="19" t="s">
        <v>79</v>
      </c>
      <c r="E32" s="19" t="s">
        <v>85</v>
      </c>
      <c r="F32" s="20" t="s">
        <v>151</v>
      </c>
      <c r="G32" s="22"/>
      <c r="H32" s="22"/>
      <c r="I32" s="22"/>
      <c r="J32" s="21"/>
      <c r="K32" s="21">
        <f t="shared" si="2"/>
        <v>6</v>
      </c>
      <c r="L32" s="22">
        <v>6.0</v>
      </c>
      <c r="M32" s="22">
        <v>4.0</v>
      </c>
      <c r="N32" s="22">
        <v>0.0</v>
      </c>
      <c r="O32" s="22">
        <v>0.0</v>
      </c>
      <c r="P32" s="20">
        <v>0.0</v>
      </c>
      <c r="Q32" s="22">
        <v>0.0</v>
      </c>
      <c r="R32" s="20">
        <v>0.0</v>
      </c>
      <c r="S32" s="22">
        <v>0.0</v>
      </c>
      <c r="T32" s="20">
        <v>0.0</v>
      </c>
      <c r="U32" s="20">
        <v>0.0</v>
      </c>
      <c r="V32" s="20">
        <v>0.0</v>
      </c>
      <c r="W32" s="20">
        <v>0.0</v>
      </c>
      <c r="X32" s="20">
        <v>0.0</v>
      </c>
      <c r="Y32" s="20">
        <v>0.0</v>
      </c>
      <c r="Z32" s="20">
        <v>0.0</v>
      </c>
      <c r="AA32" s="20">
        <v>0.0</v>
      </c>
      <c r="AB32" s="22" t="s">
        <v>20</v>
      </c>
      <c r="AC32" s="22">
        <v>4.0</v>
      </c>
      <c r="AD32" s="21"/>
      <c r="AE32" s="21"/>
      <c r="AF32" s="21"/>
      <c r="AG32" s="29" t="s">
        <v>152</v>
      </c>
      <c r="AH32" s="24"/>
      <c r="AI32" s="24"/>
      <c r="AJ32" s="22">
        <v>6005.0</v>
      </c>
      <c r="AK32" s="24"/>
      <c r="AL32" s="24"/>
      <c r="AM32" s="22">
        <v>2.0</v>
      </c>
      <c r="AN32" s="24"/>
      <c r="AO32" s="22">
        <v>5986.0</v>
      </c>
      <c r="AP32" s="22">
        <v>5998.0</v>
      </c>
      <c r="AQ32" s="22">
        <v>5970.0</v>
      </c>
      <c r="AR32" s="22">
        <v>6000.0</v>
      </c>
      <c r="AS32" s="22"/>
    </row>
    <row r="33">
      <c r="A33" s="30" t="s">
        <v>179</v>
      </c>
      <c r="B33" s="36" t="s">
        <v>180</v>
      </c>
      <c r="C33" s="18" t="s">
        <v>179</v>
      </c>
      <c r="D33" s="19" t="s">
        <v>79</v>
      </c>
      <c r="E33" s="19" t="s">
        <v>85</v>
      </c>
      <c r="F33" s="20" t="s">
        <v>151</v>
      </c>
      <c r="G33" s="22"/>
      <c r="H33" s="22"/>
      <c r="I33" s="22"/>
      <c r="J33" s="21"/>
      <c r="K33" s="21">
        <f t="shared" si="2"/>
        <v>6</v>
      </c>
      <c r="L33" s="22">
        <v>6.0</v>
      </c>
      <c r="M33" s="22">
        <v>4.0</v>
      </c>
      <c r="N33" s="22">
        <v>0.0</v>
      </c>
      <c r="O33" s="22">
        <v>0.0</v>
      </c>
      <c r="P33" s="20">
        <v>0.0</v>
      </c>
      <c r="Q33" s="22">
        <v>0.0</v>
      </c>
      <c r="R33" s="20">
        <v>0.0</v>
      </c>
      <c r="S33" s="22">
        <v>0.0</v>
      </c>
      <c r="T33" s="20">
        <v>0.0</v>
      </c>
      <c r="U33" s="20">
        <v>0.0</v>
      </c>
      <c r="V33" s="20">
        <v>0.0</v>
      </c>
      <c r="W33" s="20">
        <v>0.0</v>
      </c>
      <c r="X33" s="20">
        <v>0.0</v>
      </c>
      <c r="Y33" s="20">
        <v>0.0</v>
      </c>
      <c r="Z33" s="20">
        <v>0.0</v>
      </c>
      <c r="AA33" s="20">
        <v>0.0</v>
      </c>
      <c r="AB33" s="22" t="s">
        <v>20</v>
      </c>
      <c r="AC33" s="22">
        <v>4.0</v>
      </c>
      <c r="AD33" s="21"/>
      <c r="AE33" s="21"/>
      <c r="AF33" s="21"/>
      <c r="AG33" s="29" t="s">
        <v>152</v>
      </c>
      <c r="AH33" s="24"/>
      <c r="AI33" s="24"/>
      <c r="AJ33" s="22">
        <v>6005.0</v>
      </c>
      <c r="AK33" s="24"/>
      <c r="AL33" s="24"/>
      <c r="AM33" s="22">
        <v>2.0</v>
      </c>
      <c r="AN33" s="24"/>
      <c r="AO33" s="28">
        <v>5989.0</v>
      </c>
      <c r="AP33" s="28">
        <v>5997.0</v>
      </c>
      <c r="AQ33" s="28">
        <v>5970.0</v>
      </c>
      <c r="AR33" s="28">
        <v>5999.5</v>
      </c>
      <c r="AS33" s="37"/>
    </row>
    <row r="34">
      <c r="A34" s="17" t="s">
        <v>174</v>
      </c>
      <c r="B34" s="36" t="s">
        <v>181</v>
      </c>
      <c r="C34" s="18" t="s">
        <v>182</v>
      </c>
      <c r="D34" s="19" t="s">
        <v>79</v>
      </c>
      <c r="E34" s="19" t="s">
        <v>80</v>
      </c>
      <c r="F34" s="20" t="s">
        <v>151</v>
      </c>
      <c r="G34" s="19"/>
      <c r="H34" s="19"/>
      <c r="I34" s="19"/>
      <c r="J34" s="21"/>
      <c r="K34" s="21">
        <f t="shared" si="2"/>
        <v>6</v>
      </c>
      <c r="L34" s="22">
        <v>6.0</v>
      </c>
      <c r="M34" s="22">
        <v>2.0</v>
      </c>
      <c r="N34" s="22">
        <v>0.0</v>
      </c>
      <c r="O34" s="22">
        <v>0.0</v>
      </c>
      <c r="P34" s="20">
        <v>0.0</v>
      </c>
      <c r="Q34" s="22">
        <v>0.0</v>
      </c>
      <c r="R34" s="20">
        <v>0.0</v>
      </c>
      <c r="S34" s="22">
        <v>0.0</v>
      </c>
      <c r="T34" s="20">
        <v>0.0</v>
      </c>
      <c r="U34" s="20">
        <v>0.0</v>
      </c>
      <c r="V34" s="20">
        <v>0.0</v>
      </c>
      <c r="W34" s="20">
        <v>0.0</v>
      </c>
      <c r="X34" s="20">
        <v>0.0</v>
      </c>
      <c r="Y34" s="20">
        <v>2.0</v>
      </c>
      <c r="Z34" s="20">
        <v>0.0</v>
      </c>
      <c r="AA34" s="20">
        <v>0.0</v>
      </c>
      <c r="AB34" s="19" t="s">
        <v>20</v>
      </c>
      <c r="AC34" s="22">
        <v>4.0</v>
      </c>
      <c r="AD34" s="21"/>
      <c r="AE34" s="21"/>
      <c r="AF34" s="21"/>
      <c r="AG34" s="29" t="s">
        <v>183</v>
      </c>
      <c r="AH34" s="24"/>
      <c r="AI34" s="24"/>
      <c r="AJ34" s="22">
        <v>6005.0</v>
      </c>
      <c r="AK34" s="24"/>
      <c r="AL34" s="24"/>
      <c r="AM34" s="22">
        <v>2.0</v>
      </c>
      <c r="AN34" s="24"/>
      <c r="AO34" s="31">
        <v>5988.5</v>
      </c>
      <c r="AP34" s="31">
        <v>5998.0</v>
      </c>
      <c r="AQ34" s="31">
        <v>5985.0</v>
      </c>
      <c r="AR34" s="31">
        <v>6001.0</v>
      </c>
      <c r="AS34" s="26"/>
    </row>
    <row r="35">
      <c r="A35" s="17" t="s">
        <v>184</v>
      </c>
      <c r="B35" s="36" t="s">
        <v>185</v>
      </c>
      <c r="C35" s="18" t="s">
        <v>186</v>
      </c>
      <c r="D35" s="19" t="s">
        <v>79</v>
      </c>
      <c r="E35" s="19" t="s">
        <v>85</v>
      </c>
      <c r="F35" s="20" t="s">
        <v>81</v>
      </c>
      <c r="G35" s="19">
        <v>2.0</v>
      </c>
      <c r="H35" s="19">
        <v>0.0</v>
      </c>
      <c r="I35" s="19">
        <v>3.0</v>
      </c>
      <c r="J35" s="21">
        <f>SUM(G36:I36)</f>
        <v>0</v>
      </c>
      <c r="K35" s="21">
        <f t="shared" si="2"/>
        <v>16</v>
      </c>
      <c r="L35" s="22">
        <v>6.0</v>
      </c>
      <c r="M35" s="22">
        <v>3.0</v>
      </c>
      <c r="N35" s="22">
        <v>0.0</v>
      </c>
      <c r="O35" s="22">
        <v>0.0</v>
      </c>
      <c r="P35" s="20">
        <v>1.0</v>
      </c>
      <c r="Q35" s="22">
        <v>0.0</v>
      </c>
      <c r="R35" s="20">
        <v>0.0</v>
      </c>
      <c r="S35" s="22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19" t="s">
        <v>20</v>
      </c>
      <c r="AC35" s="22">
        <v>4.0</v>
      </c>
      <c r="AD35" s="21"/>
      <c r="AE35" s="21"/>
      <c r="AF35" s="21"/>
      <c r="AG35" s="27"/>
      <c r="AH35" s="22">
        <v>5880.0</v>
      </c>
      <c r="AI35" s="24"/>
      <c r="AJ35" s="22">
        <v>6005.0</v>
      </c>
      <c r="AK35" s="24"/>
      <c r="AL35" s="22">
        <v>6455.0</v>
      </c>
      <c r="AM35" s="22">
        <v>2.0</v>
      </c>
      <c r="AN35" s="24"/>
      <c r="AO35" s="38">
        <v>5989.0</v>
      </c>
      <c r="AP35" s="38">
        <v>5998.0</v>
      </c>
      <c r="AQ35" s="38">
        <v>5985.0</v>
      </c>
      <c r="AR35" s="38">
        <v>6003.0</v>
      </c>
      <c r="AS35" s="22"/>
    </row>
    <row r="36">
      <c r="A36" s="17" t="s">
        <v>187</v>
      </c>
      <c r="B36" s="18" t="s">
        <v>188</v>
      </c>
      <c r="C36" s="18" t="s">
        <v>187</v>
      </c>
      <c r="D36" s="19" t="s">
        <v>79</v>
      </c>
      <c r="E36" s="19" t="s">
        <v>85</v>
      </c>
      <c r="F36" s="20" t="s">
        <v>151</v>
      </c>
      <c r="G36" s="19"/>
      <c r="H36" s="19"/>
      <c r="I36" s="19"/>
      <c r="J36" s="21"/>
      <c r="K36" s="21">
        <f t="shared" si="2"/>
        <v>6</v>
      </c>
      <c r="L36" s="22">
        <v>0.0</v>
      </c>
      <c r="M36" s="22">
        <v>0.0</v>
      </c>
      <c r="N36" s="22">
        <v>0.0</v>
      </c>
      <c r="O36" s="22">
        <v>0.0</v>
      </c>
      <c r="P36" s="20">
        <v>0.0</v>
      </c>
      <c r="Q36" s="22">
        <v>0.0</v>
      </c>
      <c r="R36" s="20">
        <v>0.0</v>
      </c>
      <c r="S36" s="22">
        <v>0.0</v>
      </c>
      <c r="T36" s="20">
        <v>0.0</v>
      </c>
      <c r="U36" s="20">
        <v>0.0</v>
      </c>
      <c r="V36" s="20">
        <v>0.0</v>
      </c>
      <c r="W36" s="20">
        <v>0.0</v>
      </c>
      <c r="X36" s="20">
        <v>0.0</v>
      </c>
      <c r="Y36" s="20">
        <v>0.0</v>
      </c>
      <c r="Z36" s="20">
        <v>0.0</v>
      </c>
      <c r="AA36" s="20">
        <v>8.0</v>
      </c>
      <c r="AB36" s="19" t="s">
        <v>189</v>
      </c>
      <c r="AC36" s="22">
        <v>8.0</v>
      </c>
      <c r="AD36" s="21"/>
      <c r="AE36" s="21"/>
      <c r="AF36" s="21"/>
      <c r="AG36" s="29" t="s">
        <v>190</v>
      </c>
      <c r="AH36" s="22">
        <v>5880.0</v>
      </c>
      <c r="AI36" s="24"/>
      <c r="AJ36" s="24"/>
      <c r="AK36" s="22">
        <v>6035.0</v>
      </c>
      <c r="AL36" s="24"/>
      <c r="AM36" s="24"/>
      <c r="AN36" s="24"/>
      <c r="AO36" s="31">
        <v>5986.0</v>
      </c>
      <c r="AP36" s="31">
        <v>5988.0</v>
      </c>
      <c r="AQ36" s="31">
        <v>5984.0</v>
      </c>
      <c r="AR36" s="31">
        <v>5989.0</v>
      </c>
      <c r="AS36" s="22"/>
    </row>
    <row r="37">
      <c r="A37" s="39"/>
      <c r="B37" s="40" t="s">
        <v>191</v>
      </c>
      <c r="C37" s="40" t="s">
        <v>191</v>
      </c>
      <c r="D37" s="41" t="s">
        <v>192</v>
      </c>
      <c r="E37" s="42"/>
      <c r="F37" s="21"/>
      <c r="G37" s="43">
        <v>0.0</v>
      </c>
      <c r="H37" s="43">
        <v>2.0</v>
      </c>
      <c r="I37" s="43">
        <v>0.0</v>
      </c>
      <c r="J37" s="21">
        <f t="shared" ref="J37:J75" si="4">SUM(G38:I38)</f>
        <v>3</v>
      </c>
      <c r="K37" s="21">
        <f t="shared" si="2"/>
        <v>8</v>
      </c>
      <c r="L37" s="43">
        <v>2.0</v>
      </c>
      <c r="M37" s="43">
        <v>0.0</v>
      </c>
      <c r="N37" s="43">
        <v>0.0</v>
      </c>
      <c r="O37" s="43">
        <v>0.0</v>
      </c>
      <c r="P37" s="20">
        <v>0.0</v>
      </c>
      <c r="Q37" s="43">
        <v>2.0</v>
      </c>
      <c r="R37" s="20">
        <v>0.0</v>
      </c>
      <c r="S37" s="43">
        <v>0.0</v>
      </c>
      <c r="T37" s="20">
        <v>0.0</v>
      </c>
      <c r="U37" s="20">
        <v>0.0</v>
      </c>
      <c r="V37" s="20">
        <v>0.0</v>
      </c>
      <c r="W37" s="20">
        <v>0.0</v>
      </c>
      <c r="X37" s="20">
        <v>0.0</v>
      </c>
      <c r="Y37" s="20">
        <v>0.0</v>
      </c>
      <c r="Z37" s="20">
        <v>0.0</v>
      </c>
      <c r="AA37" s="20">
        <v>0.0</v>
      </c>
      <c r="AB37" s="43" t="s">
        <v>193</v>
      </c>
      <c r="AC37" s="43">
        <v>2.0</v>
      </c>
      <c r="AD37" s="21"/>
      <c r="AE37" s="21"/>
      <c r="AF37" s="21"/>
      <c r="AG37" s="4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>
      <c r="A38" s="39"/>
      <c r="B38" s="40" t="s">
        <v>194</v>
      </c>
      <c r="C38" s="40" t="s">
        <v>194</v>
      </c>
      <c r="D38" s="41" t="s">
        <v>192</v>
      </c>
      <c r="E38" s="42"/>
      <c r="F38" s="21"/>
      <c r="G38" s="43">
        <v>1.0</v>
      </c>
      <c r="H38" s="43">
        <v>2.0</v>
      </c>
      <c r="I38" s="43">
        <v>0.0</v>
      </c>
      <c r="J38" s="21">
        <f t="shared" si="4"/>
        <v>4</v>
      </c>
      <c r="K38" s="21">
        <f t="shared" si="2"/>
        <v>10</v>
      </c>
      <c r="L38" s="43">
        <v>2.0</v>
      </c>
      <c r="M38" s="43">
        <v>0.0</v>
      </c>
      <c r="N38" s="43">
        <v>1.0</v>
      </c>
      <c r="O38" s="43">
        <v>0.0</v>
      </c>
      <c r="P38" s="20">
        <v>0.0</v>
      </c>
      <c r="Q38" s="43">
        <v>2.0</v>
      </c>
      <c r="R38" s="20">
        <v>0.0</v>
      </c>
      <c r="S38" s="43">
        <v>0.0</v>
      </c>
      <c r="T38" s="20">
        <v>0.0</v>
      </c>
      <c r="U38" s="20">
        <v>0.0</v>
      </c>
      <c r="V38" s="20">
        <v>0.0</v>
      </c>
      <c r="W38" s="20">
        <v>0.0</v>
      </c>
      <c r="X38" s="20">
        <v>0.0</v>
      </c>
      <c r="Y38" s="20">
        <v>0.0</v>
      </c>
      <c r="Z38" s="20">
        <v>0.0</v>
      </c>
      <c r="AA38" s="20">
        <v>0.0</v>
      </c>
      <c r="AB38" s="43" t="s">
        <v>193</v>
      </c>
      <c r="AC38" s="43">
        <v>3.0</v>
      </c>
      <c r="AD38" s="21"/>
      <c r="AE38" s="21"/>
      <c r="AF38" s="21"/>
      <c r="AG38" s="4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>
      <c r="A39" s="39"/>
      <c r="B39" s="40" t="s">
        <v>195</v>
      </c>
      <c r="C39" s="40" t="s">
        <v>195</v>
      </c>
      <c r="D39" s="41" t="s">
        <v>192</v>
      </c>
      <c r="E39" s="42"/>
      <c r="F39" s="21"/>
      <c r="G39" s="43">
        <v>2.0</v>
      </c>
      <c r="H39" s="43">
        <v>2.0</v>
      </c>
      <c r="I39" s="43">
        <v>0.0</v>
      </c>
      <c r="J39" s="21">
        <f t="shared" si="4"/>
        <v>3</v>
      </c>
      <c r="K39" s="21">
        <f t="shared" si="2"/>
        <v>12</v>
      </c>
      <c r="L39" s="43">
        <v>2.0</v>
      </c>
      <c r="M39" s="43">
        <v>0.0</v>
      </c>
      <c r="N39" s="43">
        <v>2.0</v>
      </c>
      <c r="O39" s="43">
        <v>0.0</v>
      </c>
      <c r="P39" s="20">
        <v>0.0</v>
      </c>
      <c r="Q39" s="43">
        <v>2.0</v>
      </c>
      <c r="R39" s="20">
        <v>0.0</v>
      </c>
      <c r="S39" s="43">
        <v>0.0</v>
      </c>
      <c r="T39" s="20">
        <v>0.0</v>
      </c>
      <c r="U39" s="20">
        <v>0.0</v>
      </c>
      <c r="V39" s="20">
        <v>0.0</v>
      </c>
      <c r="W39" s="20">
        <v>0.0</v>
      </c>
      <c r="X39" s="20">
        <v>0.0</v>
      </c>
      <c r="Y39" s="20">
        <v>0.0</v>
      </c>
      <c r="Z39" s="20">
        <v>0.0</v>
      </c>
      <c r="AA39" s="20">
        <v>0.0</v>
      </c>
      <c r="AB39" s="43" t="s">
        <v>193</v>
      </c>
      <c r="AC39" s="43">
        <v>4.0</v>
      </c>
      <c r="AD39" s="21"/>
      <c r="AE39" s="21"/>
      <c r="AF39" s="21"/>
      <c r="AG39" s="4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</row>
    <row r="40">
      <c r="A40" s="39"/>
      <c r="B40" s="40" t="s">
        <v>196</v>
      </c>
      <c r="C40" s="40" t="s">
        <v>196</v>
      </c>
      <c r="D40" s="41" t="s">
        <v>192</v>
      </c>
      <c r="E40" s="42"/>
      <c r="F40" s="21"/>
      <c r="G40" s="43">
        <v>0.0</v>
      </c>
      <c r="H40" s="43">
        <v>3.0</v>
      </c>
      <c r="I40" s="43">
        <v>0.0</v>
      </c>
      <c r="J40" s="21">
        <f t="shared" si="4"/>
        <v>4</v>
      </c>
      <c r="K40" s="21">
        <f t="shared" si="2"/>
        <v>9</v>
      </c>
      <c r="L40" s="43">
        <v>3.0</v>
      </c>
      <c r="M40" s="43">
        <v>0.0</v>
      </c>
      <c r="N40" s="43">
        <v>0.0</v>
      </c>
      <c r="O40" s="43">
        <v>0.0</v>
      </c>
      <c r="P40" s="20">
        <v>0.0</v>
      </c>
      <c r="Q40" s="43">
        <v>3.0</v>
      </c>
      <c r="R40" s="20">
        <v>0.0</v>
      </c>
      <c r="S40" s="43">
        <v>0.0</v>
      </c>
      <c r="T40" s="20">
        <v>0.0</v>
      </c>
      <c r="U40" s="20">
        <v>0.0</v>
      </c>
      <c r="V40" s="20">
        <v>0.0</v>
      </c>
      <c r="W40" s="20">
        <v>0.0</v>
      </c>
      <c r="X40" s="20">
        <v>0.0</v>
      </c>
      <c r="Y40" s="20">
        <v>0.0</v>
      </c>
      <c r="Z40" s="20">
        <v>0.0</v>
      </c>
      <c r="AA40" s="20">
        <v>0.0</v>
      </c>
      <c r="AB40" s="43" t="s">
        <v>193</v>
      </c>
      <c r="AC40" s="43">
        <v>3.0</v>
      </c>
      <c r="AD40" s="21"/>
      <c r="AE40" s="21"/>
      <c r="AF40" s="21"/>
      <c r="AG40" s="4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</row>
    <row r="41">
      <c r="A41" s="39"/>
      <c r="B41" s="40" t="s">
        <v>197</v>
      </c>
      <c r="C41" s="40" t="s">
        <v>197</v>
      </c>
      <c r="D41" s="41" t="s">
        <v>192</v>
      </c>
      <c r="E41" s="42"/>
      <c r="F41" s="21"/>
      <c r="G41" s="43">
        <v>1.0</v>
      </c>
      <c r="H41" s="43">
        <v>3.0</v>
      </c>
      <c r="I41" s="43">
        <v>0.0</v>
      </c>
      <c r="J41" s="21">
        <f t="shared" si="4"/>
        <v>5</v>
      </c>
      <c r="K41" s="21">
        <f t="shared" si="2"/>
        <v>11</v>
      </c>
      <c r="L41" s="43">
        <v>3.0</v>
      </c>
      <c r="M41" s="43">
        <v>0.0</v>
      </c>
      <c r="N41" s="43">
        <v>1.0</v>
      </c>
      <c r="O41" s="43">
        <v>0.0</v>
      </c>
      <c r="P41" s="20">
        <v>0.0</v>
      </c>
      <c r="Q41" s="43">
        <v>3.0</v>
      </c>
      <c r="R41" s="20">
        <v>0.0</v>
      </c>
      <c r="S41" s="43">
        <v>0.0</v>
      </c>
      <c r="T41" s="20">
        <v>0.0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v>0.0</v>
      </c>
      <c r="AA41" s="20">
        <v>0.0</v>
      </c>
      <c r="AB41" s="43" t="s">
        <v>20</v>
      </c>
      <c r="AC41" s="43">
        <v>4.0</v>
      </c>
      <c r="AD41" s="21"/>
      <c r="AE41" s="21"/>
      <c r="AF41" s="21"/>
      <c r="AG41" s="4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>
      <c r="A42" s="39"/>
      <c r="B42" s="40" t="s">
        <v>198</v>
      </c>
      <c r="C42" s="40" t="s">
        <v>198</v>
      </c>
      <c r="D42" s="41" t="s">
        <v>192</v>
      </c>
      <c r="E42" s="42"/>
      <c r="F42" s="21"/>
      <c r="G42" s="43">
        <v>2.0</v>
      </c>
      <c r="H42" s="43">
        <v>3.0</v>
      </c>
      <c r="I42" s="43">
        <v>0.0</v>
      </c>
      <c r="J42" s="21">
        <f t="shared" si="4"/>
        <v>6</v>
      </c>
      <c r="K42" s="21">
        <f t="shared" si="2"/>
        <v>13</v>
      </c>
      <c r="L42" s="43">
        <v>3.0</v>
      </c>
      <c r="M42" s="43">
        <v>0.0</v>
      </c>
      <c r="N42" s="43">
        <v>2.0</v>
      </c>
      <c r="O42" s="43">
        <v>0.0</v>
      </c>
      <c r="P42" s="20">
        <v>0.0</v>
      </c>
      <c r="Q42" s="43">
        <v>3.0</v>
      </c>
      <c r="R42" s="20">
        <v>0.0</v>
      </c>
      <c r="S42" s="43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0.0</v>
      </c>
      <c r="Z42" s="20">
        <v>0.0</v>
      </c>
      <c r="AA42" s="20">
        <v>0.0</v>
      </c>
      <c r="AB42" s="43" t="s">
        <v>22</v>
      </c>
      <c r="AC42" s="43">
        <v>5.0</v>
      </c>
      <c r="AD42" s="21"/>
      <c r="AE42" s="21"/>
      <c r="AF42" s="21"/>
      <c r="AG42" s="4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</row>
    <row r="43">
      <c r="A43" s="39"/>
      <c r="B43" s="40" t="s">
        <v>199</v>
      </c>
      <c r="C43" s="40" t="s">
        <v>199</v>
      </c>
      <c r="D43" s="41" t="s">
        <v>192</v>
      </c>
      <c r="E43" s="42"/>
      <c r="F43" s="21"/>
      <c r="G43" s="43">
        <v>3.0</v>
      </c>
      <c r="H43" s="43">
        <v>3.0</v>
      </c>
      <c r="I43" s="43">
        <v>0.0</v>
      </c>
      <c r="J43" s="21">
        <f t="shared" si="4"/>
        <v>4</v>
      </c>
      <c r="K43" s="21">
        <f t="shared" si="2"/>
        <v>15</v>
      </c>
      <c r="L43" s="43">
        <v>3.0</v>
      </c>
      <c r="M43" s="43">
        <v>0.0</v>
      </c>
      <c r="N43" s="43">
        <v>3.0</v>
      </c>
      <c r="O43" s="43">
        <v>0.0</v>
      </c>
      <c r="P43" s="20">
        <v>0.0</v>
      </c>
      <c r="Q43" s="43">
        <v>3.0</v>
      </c>
      <c r="R43" s="20">
        <v>0.0</v>
      </c>
      <c r="S43" s="43">
        <v>0.0</v>
      </c>
      <c r="T43" s="20">
        <v>0.0</v>
      </c>
      <c r="U43" s="20">
        <v>0.0</v>
      </c>
      <c r="V43" s="20">
        <v>0.0</v>
      </c>
      <c r="W43" s="20">
        <v>0.0</v>
      </c>
      <c r="X43" s="20">
        <v>0.0</v>
      </c>
      <c r="Y43" s="20">
        <v>0.0</v>
      </c>
      <c r="Z43" s="20">
        <v>0.0</v>
      </c>
      <c r="AA43" s="20">
        <v>0.0</v>
      </c>
      <c r="AB43" s="43" t="s">
        <v>16</v>
      </c>
      <c r="AC43" s="43">
        <v>6.0</v>
      </c>
      <c r="AD43" s="21"/>
      <c r="AE43" s="21"/>
      <c r="AF43" s="21"/>
      <c r="AG43" s="4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</row>
    <row r="44">
      <c r="A44" s="39"/>
      <c r="B44" s="40" t="s">
        <v>200</v>
      </c>
      <c r="C44" s="40" t="s">
        <v>200</v>
      </c>
      <c r="D44" s="41" t="s">
        <v>192</v>
      </c>
      <c r="E44" s="42"/>
      <c r="F44" s="21"/>
      <c r="G44" s="43">
        <v>1.0</v>
      </c>
      <c r="H44" s="43">
        <v>3.0</v>
      </c>
      <c r="I44" s="43">
        <v>0.0</v>
      </c>
      <c r="J44" s="21">
        <f t="shared" si="4"/>
        <v>5</v>
      </c>
      <c r="K44" s="21">
        <f t="shared" si="2"/>
        <v>11</v>
      </c>
      <c r="L44" s="43">
        <v>3.0</v>
      </c>
      <c r="M44" s="43">
        <v>0.0</v>
      </c>
      <c r="N44" s="43">
        <v>0.0</v>
      </c>
      <c r="O44" s="43">
        <v>0.0</v>
      </c>
      <c r="P44" s="20">
        <v>0.0</v>
      </c>
      <c r="Q44" s="43">
        <v>3.0</v>
      </c>
      <c r="R44" s="20">
        <v>0.0</v>
      </c>
      <c r="S44" s="43">
        <v>0.0</v>
      </c>
      <c r="T44" s="20">
        <v>0.0</v>
      </c>
      <c r="U44" s="20">
        <v>0.0</v>
      </c>
      <c r="V44" s="20">
        <v>0.0</v>
      </c>
      <c r="W44" s="20">
        <v>0.0</v>
      </c>
      <c r="X44" s="20">
        <v>0.0</v>
      </c>
      <c r="Y44" s="45">
        <v>1.0</v>
      </c>
      <c r="Z44" s="20">
        <v>0.0</v>
      </c>
      <c r="AA44" s="20">
        <v>0.0</v>
      </c>
      <c r="AB44" s="43" t="s">
        <v>20</v>
      </c>
      <c r="AC44" s="43">
        <v>4.0</v>
      </c>
      <c r="AD44" s="21"/>
      <c r="AE44" s="21"/>
      <c r="AF44" s="21"/>
      <c r="AG44" s="4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</row>
    <row r="45">
      <c r="A45" s="39"/>
      <c r="B45" s="40" t="s">
        <v>201</v>
      </c>
      <c r="C45" s="40" t="s">
        <v>201</v>
      </c>
      <c r="D45" s="41" t="s">
        <v>192</v>
      </c>
      <c r="E45" s="42"/>
      <c r="F45" s="21"/>
      <c r="G45" s="43">
        <v>2.0</v>
      </c>
      <c r="H45" s="43">
        <v>3.0</v>
      </c>
      <c r="I45" s="43">
        <v>0.0</v>
      </c>
      <c r="J45" s="21">
        <f t="shared" si="4"/>
        <v>6</v>
      </c>
      <c r="K45" s="21">
        <f t="shared" si="2"/>
        <v>13</v>
      </c>
      <c r="L45" s="43">
        <v>3.0</v>
      </c>
      <c r="M45" s="43">
        <v>0.0</v>
      </c>
      <c r="N45" s="43">
        <v>1.0</v>
      </c>
      <c r="O45" s="43">
        <v>0.0</v>
      </c>
      <c r="P45" s="20">
        <v>0.0</v>
      </c>
      <c r="Q45" s="43">
        <v>3.0</v>
      </c>
      <c r="R45" s="20">
        <v>0.0</v>
      </c>
      <c r="S45" s="43">
        <v>0.0</v>
      </c>
      <c r="T45" s="20">
        <v>0.0</v>
      </c>
      <c r="U45" s="20">
        <v>0.0</v>
      </c>
      <c r="V45" s="20">
        <v>0.0</v>
      </c>
      <c r="W45" s="20">
        <v>0.0</v>
      </c>
      <c r="X45" s="20">
        <v>0.0</v>
      </c>
      <c r="Y45" s="45">
        <v>1.0</v>
      </c>
      <c r="Z45" s="20">
        <v>0.0</v>
      </c>
      <c r="AA45" s="20">
        <v>0.0</v>
      </c>
      <c r="AB45" s="43" t="s">
        <v>22</v>
      </c>
      <c r="AC45" s="43">
        <v>5.0</v>
      </c>
      <c r="AD45" s="21"/>
      <c r="AE45" s="21"/>
      <c r="AF45" s="21"/>
      <c r="AG45" s="4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</row>
    <row r="46">
      <c r="A46" s="39"/>
      <c r="B46" s="40" t="s">
        <v>202</v>
      </c>
      <c r="C46" s="40" t="s">
        <v>202</v>
      </c>
      <c r="D46" s="41" t="s">
        <v>192</v>
      </c>
      <c r="E46" s="42"/>
      <c r="F46" s="21"/>
      <c r="G46" s="43">
        <v>3.0</v>
      </c>
      <c r="H46" s="43">
        <v>3.0</v>
      </c>
      <c r="I46" s="43">
        <v>0.0</v>
      </c>
      <c r="J46" s="21">
        <f t="shared" si="4"/>
        <v>4</v>
      </c>
      <c r="K46" s="21">
        <f t="shared" si="2"/>
        <v>15</v>
      </c>
      <c r="L46" s="43">
        <v>3.0</v>
      </c>
      <c r="M46" s="43">
        <v>0.0</v>
      </c>
      <c r="N46" s="43">
        <v>2.0</v>
      </c>
      <c r="O46" s="43">
        <v>0.0</v>
      </c>
      <c r="P46" s="20">
        <v>0.0</v>
      </c>
      <c r="Q46" s="43">
        <v>3.0</v>
      </c>
      <c r="R46" s="20">
        <v>0.0</v>
      </c>
      <c r="S46" s="43">
        <v>0.0</v>
      </c>
      <c r="T46" s="20">
        <v>0.0</v>
      </c>
      <c r="U46" s="20">
        <v>0.0</v>
      </c>
      <c r="V46" s="20">
        <v>0.0</v>
      </c>
      <c r="W46" s="20">
        <v>0.0</v>
      </c>
      <c r="X46" s="20">
        <v>0.0</v>
      </c>
      <c r="Y46" s="45">
        <v>1.0</v>
      </c>
      <c r="Z46" s="20">
        <v>0.0</v>
      </c>
      <c r="AA46" s="20">
        <v>0.0</v>
      </c>
      <c r="AB46" s="43" t="s">
        <v>16</v>
      </c>
      <c r="AC46" s="43">
        <v>6.0</v>
      </c>
      <c r="AD46" s="21"/>
      <c r="AE46" s="21"/>
      <c r="AF46" s="21"/>
      <c r="AG46" s="4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</row>
    <row r="47">
      <c r="A47" s="39"/>
      <c r="B47" s="40" t="s">
        <v>203</v>
      </c>
      <c r="C47" s="40" t="s">
        <v>203</v>
      </c>
      <c r="D47" s="41" t="s">
        <v>192</v>
      </c>
      <c r="E47" s="42"/>
      <c r="F47" s="21"/>
      <c r="G47" s="43">
        <v>1.0</v>
      </c>
      <c r="H47" s="43">
        <v>3.0</v>
      </c>
      <c r="I47" s="43">
        <v>0.0</v>
      </c>
      <c r="J47" s="21">
        <f t="shared" si="4"/>
        <v>5</v>
      </c>
      <c r="K47" s="21">
        <f t="shared" si="2"/>
        <v>11</v>
      </c>
      <c r="L47" s="43">
        <v>3.0</v>
      </c>
      <c r="M47" s="43">
        <v>0.0</v>
      </c>
      <c r="N47" s="43">
        <v>0.0</v>
      </c>
      <c r="O47" s="43">
        <v>0.0</v>
      </c>
      <c r="P47" s="20">
        <v>0.0</v>
      </c>
      <c r="Q47" s="43">
        <v>3.0</v>
      </c>
      <c r="R47" s="20">
        <v>0.0</v>
      </c>
      <c r="S47" s="43">
        <v>0.0</v>
      </c>
      <c r="T47" s="20">
        <v>0.0</v>
      </c>
      <c r="U47" s="20">
        <v>0.0</v>
      </c>
      <c r="V47" s="20">
        <v>0.0</v>
      </c>
      <c r="W47" s="20">
        <v>0.0</v>
      </c>
      <c r="X47" s="20">
        <v>0.0</v>
      </c>
      <c r="Y47" s="45">
        <v>1.0</v>
      </c>
      <c r="Z47" s="20">
        <v>0.0</v>
      </c>
      <c r="AA47" s="20">
        <v>0.0</v>
      </c>
      <c r="AB47" s="43" t="s">
        <v>20</v>
      </c>
      <c r="AC47" s="43">
        <v>4.0</v>
      </c>
      <c r="AD47" s="21"/>
      <c r="AE47" s="21"/>
      <c r="AF47" s="21"/>
      <c r="AG47" s="4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>
      <c r="A48" s="39"/>
      <c r="B48" s="40" t="s">
        <v>204</v>
      </c>
      <c r="C48" s="40" t="s">
        <v>204</v>
      </c>
      <c r="D48" s="41" t="s">
        <v>192</v>
      </c>
      <c r="E48" s="42"/>
      <c r="F48" s="21"/>
      <c r="G48" s="43">
        <v>2.0</v>
      </c>
      <c r="H48" s="43">
        <v>3.0</v>
      </c>
      <c r="I48" s="43">
        <v>0.0</v>
      </c>
      <c r="J48" s="21">
        <f t="shared" si="4"/>
        <v>6</v>
      </c>
      <c r="K48" s="21">
        <f t="shared" si="2"/>
        <v>13</v>
      </c>
      <c r="L48" s="43">
        <v>3.0</v>
      </c>
      <c r="M48" s="43">
        <v>0.0</v>
      </c>
      <c r="N48" s="43">
        <v>1.0</v>
      </c>
      <c r="O48" s="43">
        <v>0.0</v>
      </c>
      <c r="P48" s="20">
        <v>0.0</v>
      </c>
      <c r="Q48" s="43">
        <v>3.0</v>
      </c>
      <c r="R48" s="20">
        <v>0.0</v>
      </c>
      <c r="S48" s="43">
        <v>0.0</v>
      </c>
      <c r="T48" s="20">
        <v>0.0</v>
      </c>
      <c r="U48" s="20">
        <v>0.0</v>
      </c>
      <c r="V48" s="20">
        <v>0.0</v>
      </c>
      <c r="W48" s="20">
        <v>0.0</v>
      </c>
      <c r="X48" s="20">
        <v>0.0</v>
      </c>
      <c r="Y48" s="45">
        <v>1.0</v>
      </c>
      <c r="Z48" s="20">
        <v>0.0</v>
      </c>
      <c r="AA48" s="20">
        <v>0.0</v>
      </c>
      <c r="AB48" s="43" t="s">
        <v>22</v>
      </c>
      <c r="AC48" s="43">
        <v>5.0</v>
      </c>
      <c r="AD48" s="21"/>
      <c r="AE48" s="21"/>
      <c r="AF48" s="21"/>
      <c r="AG48" s="4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>
      <c r="A49" s="39"/>
      <c r="B49" s="40" t="s">
        <v>205</v>
      </c>
      <c r="C49" s="40" t="s">
        <v>205</v>
      </c>
      <c r="D49" s="41" t="s">
        <v>192</v>
      </c>
      <c r="E49" s="42"/>
      <c r="F49" s="21"/>
      <c r="G49" s="43">
        <v>3.0</v>
      </c>
      <c r="H49" s="43">
        <v>3.0</v>
      </c>
      <c r="I49" s="43">
        <v>0.0</v>
      </c>
      <c r="J49" s="21">
        <f t="shared" si="4"/>
        <v>4</v>
      </c>
      <c r="K49" s="21">
        <f t="shared" si="2"/>
        <v>15</v>
      </c>
      <c r="L49" s="43">
        <v>3.0</v>
      </c>
      <c r="M49" s="43">
        <v>0.0</v>
      </c>
      <c r="N49" s="43">
        <v>2.0</v>
      </c>
      <c r="O49" s="43">
        <v>0.0</v>
      </c>
      <c r="P49" s="20">
        <v>0.0</v>
      </c>
      <c r="Q49" s="43">
        <v>3.0</v>
      </c>
      <c r="R49" s="20">
        <v>0.0</v>
      </c>
      <c r="S49" s="43">
        <v>0.0</v>
      </c>
      <c r="T49" s="20">
        <v>0.0</v>
      </c>
      <c r="U49" s="20">
        <v>0.0</v>
      </c>
      <c r="V49" s="20">
        <v>0.0</v>
      </c>
      <c r="W49" s="20">
        <v>0.0</v>
      </c>
      <c r="X49" s="20">
        <v>0.0</v>
      </c>
      <c r="Y49" s="45">
        <v>1.0</v>
      </c>
      <c r="Z49" s="20">
        <v>0.0</v>
      </c>
      <c r="AA49" s="20">
        <v>0.0</v>
      </c>
      <c r="AB49" s="43" t="s">
        <v>16</v>
      </c>
      <c r="AC49" s="43">
        <v>6.0</v>
      </c>
      <c r="AD49" s="21"/>
      <c r="AE49" s="21"/>
      <c r="AF49" s="21"/>
      <c r="AG49" s="4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>
      <c r="A50" s="39"/>
      <c r="B50" s="40" t="s">
        <v>206</v>
      </c>
      <c r="C50" s="40" t="s">
        <v>206</v>
      </c>
      <c r="D50" s="41" t="s">
        <v>192</v>
      </c>
      <c r="E50" s="42"/>
      <c r="F50" s="21"/>
      <c r="G50" s="43">
        <v>2.0</v>
      </c>
      <c r="H50" s="43">
        <v>2.0</v>
      </c>
      <c r="I50" s="43">
        <v>0.0</v>
      </c>
      <c r="J50" s="21">
        <f t="shared" si="4"/>
        <v>3</v>
      </c>
      <c r="K50" s="21">
        <f t="shared" si="2"/>
        <v>12</v>
      </c>
      <c r="L50" s="43">
        <v>2.0</v>
      </c>
      <c r="M50" s="43">
        <v>0.0</v>
      </c>
      <c r="N50" s="43">
        <v>0.0</v>
      </c>
      <c r="O50" s="43">
        <v>0.0</v>
      </c>
      <c r="P50" s="20">
        <v>0.0</v>
      </c>
      <c r="Q50" s="43">
        <v>3.0</v>
      </c>
      <c r="R50" s="20">
        <v>0.0</v>
      </c>
      <c r="S50" s="43">
        <v>1.0</v>
      </c>
      <c r="T50" s="20">
        <v>0.0</v>
      </c>
      <c r="U50" s="20">
        <v>0.0</v>
      </c>
      <c r="V50" s="20">
        <v>0.0</v>
      </c>
      <c r="W50" s="20">
        <v>0.0</v>
      </c>
      <c r="X50" s="20">
        <v>0.0</v>
      </c>
      <c r="Y50" s="20">
        <v>0.0</v>
      </c>
      <c r="Z50" s="20">
        <v>0.0</v>
      </c>
      <c r="AA50" s="20">
        <v>0.0</v>
      </c>
      <c r="AB50" s="43" t="s">
        <v>193</v>
      </c>
      <c r="AC50" s="43">
        <v>4.0</v>
      </c>
      <c r="AD50" s="21"/>
      <c r="AE50" s="21"/>
      <c r="AF50" s="21"/>
      <c r="AG50" s="46" t="s">
        <v>207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>
      <c r="A51" s="39"/>
      <c r="B51" s="40" t="s">
        <v>208</v>
      </c>
      <c r="C51" s="40" t="s">
        <v>208</v>
      </c>
      <c r="D51" s="41" t="s">
        <v>192</v>
      </c>
      <c r="E51" s="42"/>
      <c r="F51" s="21"/>
      <c r="G51" s="43">
        <v>1.0</v>
      </c>
      <c r="H51" s="43">
        <v>2.0</v>
      </c>
      <c r="I51" s="43">
        <v>0.0</v>
      </c>
      <c r="J51" s="21">
        <f t="shared" si="4"/>
        <v>3</v>
      </c>
      <c r="K51" s="21">
        <f t="shared" si="2"/>
        <v>10</v>
      </c>
      <c r="L51" s="43">
        <v>2.0</v>
      </c>
      <c r="M51" s="43">
        <v>0.0</v>
      </c>
      <c r="N51" s="43">
        <v>0.0</v>
      </c>
      <c r="O51" s="43">
        <v>0.0</v>
      </c>
      <c r="P51" s="20">
        <v>0.0</v>
      </c>
      <c r="Q51" s="43">
        <v>1.0</v>
      </c>
      <c r="R51" s="20">
        <v>0.0</v>
      </c>
      <c r="S51" s="43">
        <v>1.0</v>
      </c>
      <c r="T51" s="20">
        <v>0.0</v>
      </c>
      <c r="U51" s="20">
        <v>0.0</v>
      </c>
      <c r="V51" s="20">
        <v>0.0</v>
      </c>
      <c r="W51" s="20">
        <v>0.0</v>
      </c>
      <c r="X51" s="20">
        <v>0.0</v>
      </c>
      <c r="Y51" s="45">
        <v>1.0</v>
      </c>
      <c r="Z51" s="20">
        <v>0.0</v>
      </c>
      <c r="AA51" s="20">
        <v>0.0</v>
      </c>
      <c r="AB51" s="43" t="s">
        <v>193</v>
      </c>
      <c r="AC51" s="43">
        <v>4.0</v>
      </c>
      <c r="AD51" s="21"/>
      <c r="AE51" s="21"/>
      <c r="AF51" s="21"/>
      <c r="AG51" s="4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</row>
    <row r="52">
      <c r="A52" s="39"/>
      <c r="B52" s="40" t="s">
        <v>209</v>
      </c>
      <c r="C52" s="40" t="s">
        <v>209</v>
      </c>
      <c r="D52" s="41" t="s">
        <v>192</v>
      </c>
      <c r="E52" s="42"/>
      <c r="F52" s="21"/>
      <c r="G52" s="43">
        <v>1.0</v>
      </c>
      <c r="H52" s="43">
        <v>2.0</v>
      </c>
      <c r="I52" s="43">
        <v>0.0</v>
      </c>
      <c r="J52" s="21">
        <f t="shared" si="4"/>
        <v>3</v>
      </c>
      <c r="K52" s="21">
        <f t="shared" si="2"/>
        <v>10</v>
      </c>
      <c r="L52" s="43">
        <v>2.0</v>
      </c>
      <c r="M52" s="43">
        <v>0.0</v>
      </c>
      <c r="N52" s="43">
        <v>0.0</v>
      </c>
      <c r="O52" s="43">
        <v>0.0</v>
      </c>
      <c r="P52" s="20">
        <v>0.0</v>
      </c>
      <c r="Q52" s="43">
        <v>1.0</v>
      </c>
      <c r="R52" s="20">
        <v>0.0</v>
      </c>
      <c r="S52" s="43">
        <v>1.0</v>
      </c>
      <c r="T52" s="20">
        <v>0.0</v>
      </c>
      <c r="U52" s="20">
        <v>0.0</v>
      </c>
      <c r="V52" s="20">
        <v>0.0</v>
      </c>
      <c r="W52" s="20">
        <v>0.0</v>
      </c>
      <c r="X52" s="20">
        <v>0.0</v>
      </c>
      <c r="Y52" s="45">
        <v>1.0</v>
      </c>
      <c r="Z52" s="20">
        <v>0.0</v>
      </c>
      <c r="AA52" s="20">
        <v>0.0</v>
      </c>
      <c r="AB52" s="43" t="s">
        <v>193</v>
      </c>
      <c r="AC52" s="43">
        <v>3.0</v>
      </c>
      <c r="AD52" s="21"/>
      <c r="AE52" s="21"/>
      <c r="AF52" s="21"/>
      <c r="AG52" s="4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</row>
    <row r="53">
      <c r="A53" s="39"/>
      <c r="B53" s="40" t="s">
        <v>210</v>
      </c>
      <c r="C53" s="40" t="s">
        <v>210</v>
      </c>
      <c r="D53" s="41" t="s">
        <v>192</v>
      </c>
      <c r="E53" s="42"/>
      <c r="F53" s="21"/>
      <c r="G53" s="43">
        <v>0.0</v>
      </c>
      <c r="H53" s="43">
        <v>3.0</v>
      </c>
      <c r="I53" s="43">
        <v>0.0</v>
      </c>
      <c r="J53" s="21">
        <f t="shared" si="4"/>
        <v>3</v>
      </c>
      <c r="K53" s="21">
        <f t="shared" si="2"/>
        <v>9</v>
      </c>
      <c r="L53" s="43">
        <v>3.0</v>
      </c>
      <c r="M53" s="43">
        <v>0.0</v>
      </c>
      <c r="N53" s="43">
        <v>0.0</v>
      </c>
      <c r="O53" s="43">
        <v>0.0</v>
      </c>
      <c r="P53" s="20">
        <v>0.0</v>
      </c>
      <c r="Q53" s="43">
        <v>2.0</v>
      </c>
      <c r="R53" s="20">
        <v>0.0</v>
      </c>
      <c r="S53" s="43">
        <v>1.0</v>
      </c>
      <c r="T53" s="20">
        <v>0.0</v>
      </c>
      <c r="U53" s="20">
        <v>0.0</v>
      </c>
      <c r="V53" s="20">
        <v>0.0</v>
      </c>
      <c r="W53" s="20">
        <v>0.0</v>
      </c>
      <c r="X53" s="20">
        <v>0.0</v>
      </c>
      <c r="Y53" s="20">
        <v>0.0</v>
      </c>
      <c r="Z53" s="20">
        <v>0.0</v>
      </c>
      <c r="AA53" s="20">
        <v>0.0</v>
      </c>
      <c r="AB53" s="43" t="s">
        <v>193</v>
      </c>
      <c r="AC53" s="43">
        <v>3.0</v>
      </c>
      <c r="AD53" s="21"/>
      <c r="AE53" s="21"/>
      <c r="AF53" s="21"/>
      <c r="AG53" s="4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</row>
    <row r="54">
      <c r="A54" s="39"/>
      <c r="B54" s="40" t="s">
        <v>211</v>
      </c>
      <c r="C54" s="40" t="s">
        <v>211</v>
      </c>
      <c r="D54" s="41" t="s">
        <v>192</v>
      </c>
      <c r="E54" s="42"/>
      <c r="F54" s="21"/>
      <c r="G54" s="43">
        <v>0.0</v>
      </c>
      <c r="H54" s="43">
        <v>3.0</v>
      </c>
      <c r="I54" s="43">
        <v>0.0</v>
      </c>
      <c r="J54" s="21">
        <f t="shared" si="4"/>
        <v>4</v>
      </c>
      <c r="K54" s="21">
        <f t="shared" si="2"/>
        <v>9</v>
      </c>
      <c r="L54" s="43">
        <v>3.0</v>
      </c>
      <c r="M54" s="43">
        <v>0.0</v>
      </c>
      <c r="N54" s="43">
        <v>0.0</v>
      </c>
      <c r="O54" s="43">
        <v>0.0</v>
      </c>
      <c r="P54" s="20">
        <v>0.0</v>
      </c>
      <c r="Q54" s="43">
        <v>2.0</v>
      </c>
      <c r="R54" s="20">
        <v>0.0</v>
      </c>
      <c r="S54" s="43">
        <v>1.0</v>
      </c>
      <c r="T54" s="20">
        <v>0.0</v>
      </c>
      <c r="U54" s="20">
        <v>0.0</v>
      </c>
      <c r="V54" s="20">
        <v>0.0</v>
      </c>
      <c r="W54" s="20">
        <v>0.0</v>
      </c>
      <c r="X54" s="20">
        <v>0.0</v>
      </c>
      <c r="Y54" s="20">
        <v>0.0</v>
      </c>
      <c r="Z54" s="20">
        <v>0.0</v>
      </c>
      <c r="AA54" s="20">
        <v>0.0</v>
      </c>
      <c r="AB54" s="43" t="s">
        <v>193</v>
      </c>
      <c r="AC54" s="43">
        <v>3.0</v>
      </c>
      <c r="AD54" s="21"/>
      <c r="AE54" s="21"/>
      <c r="AF54" s="21"/>
      <c r="AG54" s="4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</row>
    <row r="55">
      <c r="A55" s="39"/>
      <c r="B55" s="40" t="s">
        <v>212</v>
      </c>
      <c r="C55" s="40" t="s">
        <v>212</v>
      </c>
      <c r="D55" s="41" t="s">
        <v>192</v>
      </c>
      <c r="E55" s="42"/>
      <c r="F55" s="21"/>
      <c r="G55" s="43">
        <v>0.0</v>
      </c>
      <c r="H55" s="43">
        <v>4.0</v>
      </c>
      <c r="I55" s="43">
        <v>0.0</v>
      </c>
      <c r="J55" s="21">
        <f t="shared" si="4"/>
        <v>4</v>
      </c>
      <c r="K55" s="21">
        <f t="shared" si="2"/>
        <v>10</v>
      </c>
      <c r="L55" s="43">
        <v>4.0</v>
      </c>
      <c r="M55" s="43">
        <v>0.0</v>
      </c>
      <c r="N55" s="43">
        <v>0.0</v>
      </c>
      <c r="O55" s="43">
        <v>0.0</v>
      </c>
      <c r="P55" s="20">
        <v>0.0</v>
      </c>
      <c r="Q55" s="43">
        <v>2.0</v>
      </c>
      <c r="R55" s="20">
        <v>0.0</v>
      </c>
      <c r="S55" s="43">
        <v>2.0</v>
      </c>
      <c r="T55" s="20">
        <v>0.0</v>
      </c>
      <c r="U55" s="20">
        <v>0.0</v>
      </c>
      <c r="V55" s="20">
        <v>0.0</v>
      </c>
      <c r="W55" s="20">
        <v>0.0</v>
      </c>
      <c r="X55" s="20">
        <v>0.0</v>
      </c>
      <c r="Y55" s="20">
        <v>0.0</v>
      </c>
      <c r="Z55" s="20">
        <v>0.0</v>
      </c>
      <c r="AA55" s="20">
        <v>0.0</v>
      </c>
      <c r="AB55" s="43" t="s">
        <v>20</v>
      </c>
      <c r="AC55" s="43">
        <v>4.0</v>
      </c>
      <c r="AD55" s="21"/>
      <c r="AE55" s="21"/>
      <c r="AF55" s="21"/>
      <c r="AG55" s="4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</row>
    <row r="56">
      <c r="A56" s="39"/>
      <c r="B56" s="40" t="s">
        <v>213</v>
      </c>
      <c r="C56" s="40" t="s">
        <v>213</v>
      </c>
      <c r="D56" s="41" t="s">
        <v>192</v>
      </c>
      <c r="E56" s="42"/>
      <c r="F56" s="21"/>
      <c r="G56" s="43">
        <v>0.0</v>
      </c>
      <c r="H56" s="43">
        <v>4.0</v>
      </c>
      <c r="I56" s="43">
        <v>0.0</v>
      </c>
      <c r="J56" s="21">
        <f t="shared" si="4"/>
        <v>4</v>
      </c>
      <c r="K56" s="21">
        <f t="shared" si="2"/>
        <v>10</v>
      </c>
      <c r="L56" s="43">
        <v>4.0</v>
      </c>
      <c r="M56" s="43">
        <v>0.0</v>
      </c>
      <c r="N56" s="43">
        <v>0.0</v>
      </c>
      <c r="O56" s="43">
        <v>0.0</v>
      </c>
      <c r="P56" s="20">
        <v>0.0</v>
      </c>
      <c r="Q56" s="43">
        <v>2.0</v>
      </c>
      <c r="R56" s="20">
        <v>0.0</v>
      </c>
      <c r="S56" s="43">
        <v>2.0</v>
      </c>
      <c r="T56" s="20">
        <v>0.0</v>
      </c>
      <c r="U56" s="20">
        <v>0.0</v>
      </c>
      <c r="V56" s="20">
        <v>0.0</v>
      </c>
      <c r="W56" s="20">
        <v>0.0</v>
      </c>
      <c r="X56" s="20">
        <v>0.0</v>
      </c>
      <c r="Y56" s="20">
        <v>0.0</v>
      </c>
      <c r="Z56" s="20">
        <v>0.0</v>
      </c>
      <c r="AA56" s="20">
        <v>0.0</v>
      </c>
      <c r="AB56" s="43" t="s">
        <v>20</v>
      </c>
      <c r="AC56" s="43">
        <v>4.0</v>
      </c>
      <c r="AD56" s="21"/>
      <c r="AE56" s="21"/>
      <c r="AF56" s="21"/>
      <c r="AG56" s="4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</row>
    <row r="57">
      <c r="A57" s="39"/>
      <c r="B57" s="40" t="s">
        <v>214</v>
      </c>
      <c r="C57" s="40" t="s">
        <v>214</v>
      </c>
      <c r="D57" s="41" t="s">
        <v>192</v>
      </c>
      <c r="E57" s="42"/>
      <c r="F57" s="21"/>
      <c r="G57" s="43">
        <v>1.0</v>
      </c>
      <c r="H57" s="43">
        <v>3.0</v>
      </c>
      <c r="I57" s="43">
        <v>0.0</v>
      </c>
      <c r="J57" s="21">
        <f t="shared" si="4"/>
        <v>4</v>
      </c>
      <c r="K57" s="21">
        <f t="shared" si="2"/>
        <v>11</v>
      </c>
      <c r="L57" s="43">
        <v>3.0</v>
      </c>
      <c r="M57" s="43">
        <v>0.0</v>
      </c>
      <c r="N57" s="43">
        <v>1.0</v>
      </c>
      <c r="O57" s="43">
        <v>0.0</v>
      </c>
      <c r="P57" s="20">
        <v>0.0</v>
      </c>
      <c r="Q57" s="43">
        <v>3.0</v>
      </c>
      <c r="R57" s="20">
        <v>0.0</v>
      </c>
      <c r="S57" s="43">
        <v>0.0</v>
      </c>
      <c r="T57" s="20">
        <v>0.0</v>
      </c>
      <c r="U57" s="20">
        <v>0.0</v>
      </c>
      <c r="V57" s="20">
        <v>0.0</v>
      </c>
      <c r="W57" s="20">
        <v>0.0</v>
      </c>
      <c r="X57" s="20">
        <v>0.0</v>
      </c>
      <c r="Y57" s="20">
        <v>0.0</v>
      </c>
      <c r="Z57" s="20">
        <v>0.0</v>
      </c>
      <c r="AA57" s="20">
        <v>0.0</v>
      </c>
      <c r="AB57" s="43" t="s">
        <v>20</v>
      </c>
      <c r="AC57" s="43">
        <v>4.0</v>
      </c>
      <c r="AD57" s="21"/>
      <c r="AE57" s="21"/>
      <c r="AF57" s="21"/>
      <c r="AG57" s="4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</row>
    <row r="58">
      <c r="A58" s="39"/>
      <c r="B58" s="40" t="s">
        <v>215</v>
      </c>
      <c r="C58" s="40" t="s">
        <v>215</v>
      </c>
      <c r="D58" s="41" t="s">
        <v>192</v>
      </c>
      <c r="E58" s="42"/>
      <c r="F58" s="21"/>
      <c r="G58" s="43">
        <v>2.0</v>
      </c>
      <c r="H58" s="43">
        <v>2.0</v>
      </c>
      <c r="I58" s="43">
        <v>0.0</v>
      </c>
      <c r="J58" s="21">
        <f t="shared" si="4"/>
        <v>4</v>
      </c>
      <c r="K58" s="21">
        <f t="shared" si="2"/>
        <v>12</v>
      </c>
      <c r="L58" s="43">
        <v>2.0</v>
      </c>
      <c r="M58" s="43">
        <v>0.0</v>
      </c>
      <c r="N58" s="43">
        <v>0.0</v>
      </c>
      <c r="O58" s="43">
        <v>0.0</v>
      </c>
      <c r="P58" s="20">
        <v>0.0</v>
      </c>
      <c r="Q58" s="43">
        <v>3.0</v>
      </c>
      <c r="R58" s="20">
        <v>0.0</v>
      </c>
      <c r="S58" s="43">
        <v>1.0</v>
      </c>
      <c r="T58" s="20">
        <v>0.0</v>
      </c>
      <c r="U58" s="20">
        <v>0.0</v>
      </c>
      <c r="V58" s="20">
        <v>0.0</v>
      </c>
      <c r="W58" s="20">
        <v>0.0</v>
      </c>
      <c r="X58" s="20">
        <v>0.0</v>
      </c>
      <c r="Y58" s="20">
        <v>0.0</v>
      </c>
      <c r="Z58" s="20">
        <v>0.0</v>
      </c>
      <c r="AA58" s="20">
        <v>0.0</v>
      </c>
      <c r="AB58" s="43" t="s">
        <v>20</v>
      </c>
      <c r="AC58" s="43">
        <v>4.0</v>
      </c>
      <c r="AD58" s="21"/>
      <c r="AE58" s="21"/>
      <c r="AF58" s="21"/>
      <c r="AG58" s="4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</row>
    <row r="59">
      <c r="A59" s="39"/>
      <c r="B59" s="40" t="s">
        <v>216</v>
      </c>
      <c r="C59" s="40" t="s">
        <v>216</v>
      </c>
      <c r="D59" s="41" t="s">
        <v>192</v>
      </c>
      <c r="E59" s="42"/>
      <c r="F59" s="21"/>
      <c r="G59" s="43">
        <v>2.0</v>
      </c>
      <c r="H59" s="43">
        <v>2.0</v>
      </c>
      <c r="I59" s="43">
        <v>0.0</v>
      </c>
      <c r="J59" s="21">
        <f t="shared" si="4"/>
        <v>4</v>
      </c>
      <c r="K59" s="21">
        <f t="shared" si="2"/>
        <v>12</v>
      </c>
      <c r="L59" s="43">
        <v>2.0</v>
      </c>
      <c r="M59" s="43">
        <v>0.0</v>
      </c>
      <c r="N59" s="43">
        <v>0.0</v>
      </c>
      <c r="O59" s="43">
        <v>0.0</v>
      </c>
      <c r="P59" s="20">
        <v>0.0</v>
      </c>
      <c r="Q59" s="43">
        <v>2.0</v>
      </c>
      <c r="R59" s="20">
        <v>0.0</v>
      </c>
      <c r="S59" s="43">
        <v>1.0</v>
      </c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45">
        <v>1.0</v>
      </c>
      <c r="Z59" s="20">
        <v>0.0</v>
      </c>
      <c r="AA59" s="20">
        <v>0.0</v>
      </c>
      <c r="AB59" s="43" t="s">
        <v>20</v>
      </c>
      <c r="AC59" s="43">
        <v>4.0</v>
      </c>
      <c r="AD59" s="21"/>
      <c r="AE59" s="21"/>
      <c r="AF59" s="21"/>
      <c r="AG59" s="4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</row>
    <row r="60">
      <c r="A60" s="39"/>
      <c r="B60" s="40" t="s">
        <v>217</v>
      </c>
      <c r="C60" s="40" t="s">
        <v>217</v>
      </c>
      <c r="D60" s="41" t="s">
        <v>192</v>
      </c>
      <c r="E60" s="42"/>
      <c r="F60" s="21"/>
      <c r="G60" s="43">
        <v>2.0</v>
      </c>
      <c r="H60" s="43">
        <v>2.0</v>
      </c>
      <c r="I60" s="43">
        <v>0.0</v>
      </c>
      <c r="J60" s="21">
        <f t="shared" si="4"/>
        <v>4</v>
      </c>
      <c r="K60" s="21">
        <f t="shared" si="2"/>
        <v>12</v>
      </c>
      <c r="L60" s="43">
        <v>2.0</v>
      </c>
      <c r="M60" s="43">
        <v>0.0</v>
      </c>
      <c r="N60" s="43">
        <v>0.0</v>
      </c>
      <c r="O60" s="43">
        <v>0.0</v>
      </c>
      <c r="P60" s="20">
        <v>0.0</v>
      </c>
      <c r="Q60" s="43">
        <v>1.0</v>
      </c>
      <c r="R60" s="20">
        <v>0.0</v>
      </c>
      <c r="S60" s="43">
        <v>1.0</v>
      </c>
      <c r="T60" s="20">
        <v>0.0</v>
      </c>
      <c r="U60" s="20">
        <v>0.0</v>
      </c>
      <c r="V60" s="20">
        <v>0.0</v>
      </c>
      <c r="W60" s="20">
        <v>0.0</v>
      </c>
      <c r="X60" s="20">
        <v>0.0</v>
      </c>
      <c r="Y60" s="45">
        <v>2.0</v>
      </c>
      <c r="Z60" s="20">
        <v>0.0</v>
      </c>
      <c r="AA60" s="20">
        <v>0.0</v>
      </c>
      <c r="AB60" s="43" t="s">
        <v>20</v>
      </c>
      <c r="AC60" s="43">
        <v>4.0</v>
      </c>
      <c r="AD60" s="21"/>
      <c r="AE60" s="21"/>
      <c r="AF60" s="21"/>
      <c r="AG60" s="4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</row>
    <row r="61">
      <c r="A61" s="39"/>
      <c r="B61" s="40" t="s">
        <v>218</v>
      </c>
      <c r="C61" s="40" t="s">
        <v>218</v>
      </c>
      <c r="D61" s="41" t="s">
        <v>192</v>
      </c>
      <c r="E61" s="42"/>
      <c r="F61" s="21"/>
      <c r="G61" s="43">
        <v>1.0</v>
      </c>
      <c r="H61" s="43">
        <v>3.0</v>
      </c>
      <c r="I61" s="43">
        <v>0.0</v>
      </c>
      <c r="J61" s="21">
        <f t="shared" si="4"/>
        <v>4</v>
      </c>
      <c r="K61" s="21">
        <f t="shared" si="2"/>
        <v>11</v>
      </c>
      <c r="L61" s="43">
        <v>3.0</v>
      </c>
      <c r="M61" s="43">
        <v>0.0</v>
      </c>
      <c r="N61" s="43">
        <v>0.0</v>
      </c>
      <c r="O61" s="43">
        <v>0.0</v>
      </c>
      <c r="P61" s="20">
        <v>0.0</v>
      </c>
      <c r="Q61" s="43">
        <v>2.0</v>
      </c>
      <c r="R61" s="20">
        <v>0.0</v>
      </c>
      <c r="S61" s="43">
        <v>1.0</v>
      </c>
      <c r="T61" s="20">
        <v>0.0</v>
      </c>
      <c r="U61" s="20">
        <v>0.0</v>
      </c>
      <c r="V61" s="20">
        <v>0.0</v>
      </c>
      <c r="W61" s="20">
        <v>0.0</v>
      </c>
      <c r="X61" s="20">
        <v>0.0</v>
      </c>
      <c r="Y61" s="45">
        <v>1.0</v>
      </c>
      <c r="Z61" s="20">
        <v>0.0</v>
      </c>
      <c r="AA61" s="20">
        <v>0.0</v>
      </c>
      <c r="AB61" s="43" t="s">
        <v>20</v>
      </c>
      <c r="AC61" s="43">
        <v>4.0</v>
      </c>
      <c r="AD61" s="21"/>
      <c r="AE61" s="21"/>
      <c r="AF61" s="21"/>
      <c r="AG61" s="4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</row>
    <row r="62">
      <c r="A62" s="39"/>
      <c r="B62" s="40" t="s">
        <v>219</v>
      </c>
      <c r="C62" s="40" t="s">
        <v>219</v>
      </c>
      <c r="D62" s="41" t="s">
        <v>192</v>
      </c>
      <c r="E62" s="42"/>
      <c r="F62" s="21"/>
      <c r="G62" s="43">
        <v>1.0</v>
      </c>
      <c r="H62" s="43">
        <v>3.0</v>
      </c>
      <c r="I62" s="43">
        <v>0.0</v>
      </c>
      <c r="J62" s="21">
        <f t="shared" si="4"/>
        <v>4</v>
      </c>
      <c r="K62" s="21">
        <f t="shared" si="2"/>
        <v>11</v>
      </c>
      <c r="L62" s="43">
        <v>3.0</v>
      </c>
      <c r="M62" s="43">
        <v>0.0</v>
      </c>
      <c r="N62" s="43">
        <v>0.0</v>
      </c>
      <c r="O62" s="43">
        <v>0.0</v>
      </c>
      <c r="P62" s="20">
        <v>0.0</v>
      </c>
      <c r="Q62" s="43">
        <v>2.0</v>
      </c>
      <c r="R62" s="20">
        <v>0.0</v>
      </c>
      <c r="S62" s="43">
        <v>1.0</v>
      </c>
      <c r="T62" s="20">
        <v>0.0</v>
      </c>
      <c r="U62" s="20">
        <v>0.0</v>
      </c>
      <c r="V62" s="20">
        <v>0.0</v>
      </c>
      <c r="W62" s="20">
        <v>0.0</v>
      </c>
      <c r="X62" s="20">
        <v>0.0</v>
      </c>
      <c r="Y62" s="45">
        <v>1.0</v>
      </c>
      <c r="Z62" s="20">
        <v>0.0</v>
      </c>
      <c r="AA62" s="20">
        <v>0.0</v>
      </c>
      <c r="AB62" s="43" t="s">
        <v>20</v>
      </c>
      <c r="AC62" s="43">
        <v>4.0</v>
      </c>
      <c r="AD62" s="21"/>
      <c r="AE62" s="21"/>
      <c r="AF62" s="21"/>
      <c r="AG62" s="4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</row>
    <row r="63">
      <c r="A63" s="39"/>
      <c r="B63" s="40" t="s">
        <v>220</v>
      </c>
      <c r="C63" s="40" t="s">
        <v>220</v>
      </c>
      <c r="D63" s="41" t="s">
        <v>192</v>
      </c>
      <c r="E63" s="42"/>
      <c r="F63" s="21"/>
      <c r="G63" s="43">
        <v>2.0</v>
      </c>
      <c r="H63" s="43">
        <v>2.0</v>
      </c>
      <c r="I63" s="43">
        <v>0.0</v>
      </c>
      <c r="J63" s="21">
        <f t="shared" si="4"/>
        <v>3</v>
      </c>
      <c r="K63" s="21">
        <f t="shared" si="2"/>
        <v>12</v>
      </c>
      <c r="L63" s="43">
        <v>2.0</v>
      </c>
      <c r="M63" s="43">
        <v>0.0</v>
      </c>
      <c r="N63" s="43">
        <v>1.0</v>
      </c>
      <c r="O63" s="43">
        <v>0.0</v>
      </c>
      <c r="P63" s="20">
        <v>0.0</v>
      </c>
      <c r="Q63" s="43">
        <v>2.0</v>
      </c>
      <c r="R63" s="20">
        <v>0.0</v>
      </c>
      <c r="S63" s="43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45">
        <v>1.0</v>
      </c>
      <c r="Z63" s="20">
        <v>0.0</v>
      </c>
      <c r="AA63" s="20">
        <v>0.0</v>
      </c>
      <c r="AB63" s="43" t="s">
        <v>193</v>
      </c>
      <c r="AC63" s="43">
        <v>4.0</v>
      </c>
      <c r="AD63" s="21"/>
      <c r="AE63" s="21"/>
      <c r="AF63" s="21"/>
      <c r="AG63" s="4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</row>
    <row r="64">
      <c r="A64" s="39"/>
      <c r="B64" s="40" t="s">
        <v>221</v>
      </c>
      <c r="C64" s="40" t="s">
        <v>221</v>
      </c>
      <c r="D64" s="41" t="s">
        <v>192</v>
      </c>
      <c r="E64" s="42"/>
      <c r="F64" s="21"/>
      <c r="G64" s="43">
        <v>1.0</v>
      </c>
      <c r="H64" s="43">
        <v>2.0</v>
      </c>
      <c r="I64" s="43">
        <v>0.0</v>
      </c>
      <c r="J64" s="21">
        <f t="shared" si="4"/>
        <v>4</v>
      </c>
      <c r="K64" s="21">
        <f t="shared" si="2"/>
        <v>10</v>
      </c>
      <c r="L64" s="43">
        <v>2.0</v>
      </c>
      <c r="M64" s="43">
        <v>0.0</v>
      </c>
      <c r="N64" s="43">
        <v>0.0</v>
      </c>
      <c r="O64" s="43">
        <v>0.0</v>
      </c>
      <c r="P64" s="20">
        <v>0.0</v>
      </c>
      <c r="Q64" s="43">
        <v>2.0</v>
      </c>
      <c r="R64" s="20">
        <v>0.0</v>
      </c>
      <c r="S64" s="43">
        <v>0.0</v>
      </c>
      <c r="T64" s="20">
        <v>0.0</v>
      </c>
      <c r="U64" s="20">
        <v>0.0</v>
      </c>
      <c r="V64" s="20">
        <v>0.0</v>
      </c>
      <c r="W64" s="20">
        <v>0.0</v>
      </c>
      <c r="X64" s="20">
        <v>0.0</v>
      </c>
      <c r="Y64" s="45">
        <v>1.0</v>
      </c>
      <c r="Z64" s="20">
        <v>0.0</v>
      </c>
      <c r="AA64" s="20">
        <v>0.0</v>
      </c>
      <c r="AB64" s="43" t="s">
        <v>193</v>
      </c>
      <c r="AC64" s="43">
        <v>3.0</v>
      </c>
      <c r="AD64" s="21"/>
      <c r="AE64" s="21"/>
      <c r="AF64" s="21"/>
      <c r="AG64" s="4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</row>
    <row r="65">
      <c r="A65" s="39"/>
      <c r="B65" s="40" t="s">
        <v>222</v>
      </c>
      <c r="C65" s="40" t="s">
        <v>222</v>
      </c>
      <c r="D65" s="41" t="s">
        <v>192</v>
      </c>
      <c r="E65" s="42"/>
      <c r="F65" s="21"/>
      <c r="G65" s="43">
        <v>1.0</v>
      </c>
      <c r="H65" s="43">
        <v>2.0</v>
      </c>
      <c r="I65" s="43">
        <v>1.0</v>
      </c>
      <c r="J65" s="21">
        <f t="shared" si="4"/>
        <v>4</v>
      </c>
      <c r="K65" s="21">
        <f t="shared" si="2"/>
        <v>12</v>
      </c>
      <c r="L65" s="43">
        <v>4.0</v>
      </c>
      <c r="M65" s="43">
        <v>1.0</v>
      </c>
      <c r="N65" s="43">
        <v>0.0</v>
      </c>
      <c r="O65" s="43">
        <v>0.0</v>
      </c>
      <c r="P65" s="20">
        <v>0.0</v>
      </c>
      <c r="Q65" s="43">
        <v>2.0</v>
      </c>
      <c r="R65" s="20">
        <v>0.0</v>
      </c>
      <c r="S65" s="43">
        <v>0.0</v>
      </c>
      <c r="T65" s="20">
        <v>0.0</v>
      </c>
      <c r="U65" s="20">
        <v>0.0</v>
      </c>
      <c r="V65" s="20">
        <v>0.0</v>
      </c>
      <c r="W65" s="20">
        <v>0.0</v>
      </c>
      <c r="X65" s="20">
        <v>0.0</v>
      </c>
      <c r="Y65" s="45">
        <v>1.0</v>
      </c>
      <c r="Z65" s="20">
        <v>0.0</v>
      </c>
      <c r="AA65" s="20">
        <v>0.0</v>
      </c>
      <c r="AB65" s="43" t="s">
        <v>20</v>
      </c>
      <c r="AC65" s="43">
        <v>4.0</v>
      </c>
      <c r="AD65" s="21"/>
      <c r="AE65" s="21"/>
      <c r="AF65" s="21"/>
      <c r="AG65" s="4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</row>
    <row r="66">
      <c r="A66" s="39"/>
      <c r="B66" s="40" t="s">
        <v>223</v>
      </c>
      <c r="C66" s="40" t="s">
        <v>223</v>
      </c>
      <c r="D66" s="41" t="s">
        <v>192</v>
      </c>
      <c r="E66" s="42"/>
      <c r="F66" s="21"/>
      <c r="G66" s="43">
        <v>0.0</v>
      </c>
      <c r="H66" s="43">
        <v>2.0</v>
      </c>
      <c r="I66" s="43">
        <v>2.0</v>
      </c>
      <c r="J66" s="21">
        <f t="shared" si="4"/>
        <v>4</v>
      </c>
      <c r="K66" s="21">
        <f t="shared" si="2"/>
        <v>12</v>
      </c>
      <c r="L66" s="43">
        <v>6.0</v>
      </c>
      <c r="M66" s="43">
        <v>2.0</v>
      </c>
      <c r="N66" s="43">
        <v>0.0</v>
      </c>
      <c r="O66" s="43">
        <v>0.0</v>
      </c>
      <c r="P66" s="20">
        <v>0.0</v>
      </c>
      <c r="Q66" s="43">
        <v>2.0</v>
      </c>
      <c r="R66" s="20">
        <v>0.0</v>
      </c>
      <c r="S66" s="43">
        <v>0.0</v>
      </c>
      <c r="T66" s="20">
        <v>0.0</v>
      </c>
      <c r="U66" s="20">
        <v>0.0</v>
      </c>
      <c r="V66" s="20">
        <v>0.0</v>
      </c>
      <c r="W66" s="20">
        <v>0.0</v>
      </c>
      <c r="X66" s="20">
        <v>0.0</v>
      </c>
      <c r="Y66" s="20">
        <v>0.0</v>
      </c>
      <c r="Z66" s="20">
        <v>0.0</v>
      </c>
      <c r="AA66" s="20">
        <v>0.0</v>
      </c>
      <c r="AB66" s="43" t="s">
        <v>20</v>
      </c>
      <c r="AC66" s="43">
        <v>4.0</v>
      </c>
      <c r="AD66" s="21"/>
      <c r="AE66" s="21"/>
      <c r="AF66" s="21"/>
      <c r="AG66" s="4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</row>
    <row r="67">
      <c r="A67" s="39"/>
      <c r="B67" s="40" t="s">
        <v>224</v>
      </c>
      <c r="C67" s="40" t="s">
        <v>224</v>
      </c>
      <c r="D67" s="41" t="s">
        <v>192</v>
      </c>
      <c r="E67" s="42"/>
      <c r="F67" s="21"/>
      <c r="G67" s="43">
        <v>0.0</v>
      </c>
      <c r="H67" s="43">
        <v>2.0</v>
      </c>
      <c r="I67" s="43">
        <v>2.0</v>
      </c>
      <c r="J67" s="21">
        <f t="shared" si="4"/>
        <v>4</v>
      </c>
      <c r="K67" s="21">
        <f t="shared" si="2"/>
        <v>12</v>
      </c>
      <c r="L67" s="43">
        <v>6.0</v>
      </c>
      <c r="M67" s="43">
        <v>2.0</v>
      </c>
      <c r="N67" s="43">
        <v>0.0</v>
      </c>
      <c r="O67" s="43">
        <v>0.0</v>
      </c>
      <c r="P67" s="20">
        <v>0.0</v>
      </c>
      <c r="Q67" s="43">
        <v>2.0</v>
      </c>
      <c r="R67" s="20">
        <v>0.0</v>
      </c>
      <c r="S67" s="43">
        <v>0.0</v>
      </c>
      <c r="T67" s="20">
        <v>0.0</v>
      </c>
      <c r="U67" s="20">
        <v>0.0</v>
      </c>
      <c r="V67" s="20">
        <v>0.0</v>
      </c>
      <c r="W67" s="20">
        <v>0.0</v>
      </c>
      <c r="X67" s="20">
        <v>0.0</v>
      </c>
      <c r="Y67" s="20">
        <v>0.0</v>
      </c>
      <c r="Z67" s="20">
        <v>0.0</v>
      </c>
      <c r="AA67" s="20">
        <v>0.0</v>
      </c>
      <c r="AB67" s="43" t="s">
        <v>20</v>
      </c>
      <c r="AC67" s="43">
        <v>4.0</v>
      </c>
      <c r="AD67" s="21"/>
      <c r="AE67" s="21"/>
      <c r="AF67" s="21"/>
      <c r="AG67" s="4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</row>
    <row r="68">
      <c r="A68" s="39"/>
      <c r="B68" s="40" t="s">
        <v>225</v>
      </c>
      <c r="C68" s="40" t="s">
        <v>225</v>
      </c>
      <c r="D68" s="41" t="s">
        <v>192</v>
      </c>
      <c r="E68" s="42"/>
      <c r="F68" s="21"/>
      <c r="G68" s="43">
        <v>0.0</v>
      </c>
      <c r="H68" s="43">
        <v>2.0</v>
      </c>
      <c r="I68" s="43">
        <v>2.0</v>
      </c>
      <c r="J68" s="21">
        <f t="shared" si="4"/>
        <v>4</v>
      </c>
      <c r="K68" s="21">
        <f t="shared" si="2"/>
        <v>12</v>
      </c>
      <c r="L68" s="43">
        <v>6.0</v>
      </c>
      <c r="M68" s="43">
        <v>2.0</v>
      </c>
      <c r="N68" s="43">
        <v>0.0</v>
      </c>
      <c r="O68" s="43">
        <v>1.0</v>
      </c>
      <c r="P68" s="20">
        <v>0.0</v>
      </c>
      <c r="Q68" s="43">
        <v>1.0</v>
      </c>
      <c r="R68" s="20">
        <v>0.0</v>
      </c>
      <c r="S68" s="43">
        <v>0.0</v>
      </c>
      <c r="T68" s="20">
        <v>0.0</v>
      </c>
      <c r="U68" s="20">
        <v>0.0</v>
      </c>
      <c r="V68" s="20">
        <v>0.0</v>
      </c>
      <c r="W68" s="20">
        <v>0.0</v>
      </c>
      <c r="X68" s="20">
        <v>0.0</v>
      </c>
      <c r="Y68" s="20">
        <v>0.0</v>
      </c>
      <c r="Z68" s="20">
        <v>0.0</v>
      </c>
      <c r="AA68" s="20">
        <v>0.0</v>
      </c>
      <c r="AB68" s="43" t="s">
        <v>20</v>
      </c>
      <c r="AC68" s="43">
        <v>4.0</v>
      </c>
      <c r="AD68" s="21"/>
      <c r="AE68" s="21"/>
      <c r="AF68" s="21"/>
      <c r="AG68" s="4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</row>
    <row r="69">
      <c r="A69" s="39"/>
      <c r="B69" s="40" t="s">
        <v>226</v>
      </c>
      <c r="C69" s="40" t="s">
        <v>226</v>
      </c>
      <c r="D69" s="41" t="s">
        <v>192</v>
      </c>
      <c r="E69" s="42"/>
      <c r="F69" s="21"/>
      <c r="G69" s="43">
        <v>2.0</v>
      </c>
      <c r="H69" s="43">
        <v>2.0</v>
      </c>
      <c r="I69" s="43">
        <v>0.0</v>
      </c>
      <c r="J69" s="21">
        <f t="shared" si="4"/>
        <v>4</v>
      </c>
      <c r="K69" s="21">
        <f t="shared" si="2"/>
        <v>12</v>
      </c>
      <c r="L69" s="43">
        <v>2.0</v>
      </c>
      <c r="M69" s="43">
        <v>0.0</v>
      </c>
      <c r="N69" s="43">
        <v>0.0</v>
      </c>
      <c r="O69" s="43">
        <v>1.0</v>
      </c>
      <c r="P69" s="20">
        <v>0.0</v>
      </c>
      <c r="Q69" s="43">
        <v>2.0</v>
      </c>
      <c r="R69" s="20">
        <v>0.0</v>
      </c>
      <c r="S69" s="43">
        <v>0.0</v>
      </c>
      <c r="T69" s="20">
        <v>0.0</v>
      </c>
      <c r="U69" s="20">
        <v>0.0</v>
      </c>
      <c r="V69" s="20">
        <v>0.0</v>
      </c>
      <c r="W69" s="20">
        <v>0.0</v>
      </c>
      <c r="X69" s="20">
        <v>1.0</v>
      </c>
      <c r="Y69" s="20">
        <v>0.0</v>
      </c>
      <c r="Z69" s="20">
        <v>0.0</v>
      </c>
      <c r="AA69" s="20">
        <v>0.0</v>
      </c>
      <c r="AB69" s="43" t="s">
        <v>193</v>
      </c>
      <c r="AC69" s="43">
        <v>4.0</v>
      </c>
      <c r="AD69" s="21"/>
      <c r="AE69" s="21"/>
      <c r="AF69" s="21"/>
      <c r="AG69" s="4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</row>
    <row r="70">
      <c r="A70" s="39"/>
      <c r="B70" s="40" t="s">
        <v>227</v>
      </c>
      <c r="C70" s="40" t="s">
        <v>227</v>
      </c>
      <c r="D70" s="41" t="s">
        <v>192</v>
      </c>
      <c r="E70" s="42"/>
      <c r="F70" s="21"/>
      <c r="G70" s="43">
        <v>0.0</v>
      </c>
      <c r="H70" s="43">
        <v>3.0</v>
      </c>
      <c r="I70" s="43">
        <v>1.0</v>
      </c>
      <c r="J70" s="21">
        <f t="shared" si="4"/>
        <v>4</v>
      </c>
      <c r="K70" s="21">
        <f t="shared" si="2"/>
        <v>11</v>
      </c>
      <c r="L70" s="43">
        <v>5.0</v>
      </c>
      <c r="M70" s="43">
        <v>1.0</v>
      </c>
      <c r="N70" s="43">
        <v>0.0</v>
      </c>
      <c r="O70" s="43">
        <v>0.0</v>
      </c>
      <c r="P70" s="20">
        <v>0.0</v>
      </c>
      <c r="Q70" s="43">
        <v>3.0</v>
      </c>
      <c r="R70" s="20">
        <v>0.0</v>
      </c>
      <c r="S70" s="43">
        <v>0.0</v>
      </c>
      <c r="T70" s="20">
        <v>0.0</v>
      </c>
      <c r="U70" s="20">
        <v>0.0</v>
      </c>
      <c r="V70" s="20">
        <v>0.0</v>
      </c>
      <c r="W70" s="20">
        <v>0.0</v>
      </c>
      <c r="X70" s="20">
        <v>0.0</v>
      </c>
      <c r="Y70" s="20">
        <v>0.0</v>
      </c>
      <c r="Z70" s="20">
        <v>0.0</v>
      </c>
      <c r="AA70" s="20">
        <v>0.0</v>
      </c>
      <c r="AB70" s="43" t="s">
        <v>20</v>
      </c>
      <c r="AC70" s="43">
        <v>4.0</v>
      </c>
      <c r="AD70" s="21"/>
      <c r="AE70" s="21"/>
      <c r="AF70" s="21"/>
      <c r="AG70" s="4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</row>
    <row r="71">
      <c r="A71" s="39"/>
      <c r="B71" s="40" t="s">
        <v>228</v>
      </c>
      <c r="C71" s="40" t="s">
        <v>228</v>
      </c>
      <c r="D71" s="41" t="s">
        <v>192</v>
      </c>
      <c r="E71" s="42"/>
      <c r="F71" s="21"/>
      <c r="G71" s="43">
        <v>2.0</v>
      </c>
      <c r="H71" s="43">
        <v>2.0</v>
      </c>
      <c r="I71" s="43">
        <v>0.0</v>
      </c>
      <c r="J71" s="21">
        <f t="shared" si="4"/>
        <v>3</v>
      </c>
      <c r="K71" s="21">
        <f t="shared" si="2"/>
        <v>12</v>
      </c>
      <c r="L71" s="43">
        <v>2.0</v>
      </c>
      <c r="M71" s="43">
        <v>0.0</v>
      </c>
      <c r="N71" s="43">
        <v>0.0</v>
      </c>
      <c r="O71" s="43">
        <v>0.0</v>
      </c>
      <c r="P71" s="45">
        <v>2.0</v>
      </c>
      <c r="Q71" s="43">
        <v>2.0</v>
      </c>
      <c r="R71" s="20">
        <v>0.0</v>
      </c>
      <c r="S71" s="43">
        <v>0.0</v>
      </c>
      <c r="T71" s="20">
        <v>0.0</v>
      </c>
      <c r="U71" s="20">
        <v>0.0</v>
      </c>
      <c r="V71" s="20">
        <v>0.0</v>
      </c>
      <c r="W71" s="20">
        <v>0.0</v>
      </c>
      <c r="X71" s="20">
        <v>0.0</v>
      </c>
      <c r="Y71" s="20">
        <v>0.0</v>
      </c>
      <c r="Z71" s="20">
        <v>0.0</v>
      </c>
      <c r="AA71" s="20">
        <v>0.0</v>
      </c>
      <c r="AB71" s="43" t="s">
        <v>193</v>
      </c>
      <c r="AC71" s="43">
        <v>4.0</v>
      </c>
      <c r="AD71" s="21"/>
      <c r="AE71" s="21"/>
      <c r="AF71" s="21"/>
      <c r="AG71" s="4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</row>
    <row r="72">
      <c r="A72" s="39"/>
      <c r="B72" s="40" t="s">
        <v>229</v>
      </c>
      <c r="C72" s="40" t="s">
        <v>229</v>
      </c>
      <c r="D72" s="41" t="s">
        <v>192</v>
      </c>
      <c r="E72" s="42"/>
      <c r="F72" s="21"/>
      <c r="G72" s="43">
        <v>1.0</v>
      </c>
      <c r="H72" s="43">
        <v>2.0</v>
      </c>
      <c r="I72" s="43">
        <v>0.0</v>
      </c>
      <c r="J72" s="21">
        <f t="shared" si="4"/>
        <v>4</v>
      </c>
      <c r="K72" s="21">
        <f t="shared" si="2"/>
        <v>10</v>
      </c>
      <c r="L72" s="43">
        <v>2.0</v>
      </c>
      <c r="M72" s="43">
        <v>0.0</v>
      </c>
      <c r="N72" s="43">
        <v>0.0</v>
      </c>
      <c r="O72" s="43">
        <v>0.0</v>
      </c>
      <c r="P72" s="20">
        <v>0.0</v>
      </c>
      <c r="Q72" s="43">
        <v>2.0</v>
      </c>
      <c r="R72" s="20">
        <v>0.0</v>
      </c>
      <c r="S72" s="43">
        <v>0.0</v>
      </c>
      <c r="T72" s="20">
        <v>0.0</v>
      </c>
      <c r="U72" s="20">
        <v>0.0</v>
      </c>
      <c r="V72" s="20">
        <v>0.0</v>
      </c>
      <c r="W72" s="20">
        <v>0.0</v>
      </c>
      <c r="X72" s="20">
        <v>1.0</v>
      </c>
      <c r="Y72" s="20">
        <v>0.0</v>
      </c>
      <c r="Z72" s="20">
        <v>0.0</v>
      </c>
      <c r="AA72" s="20">
        <v>0.0</v>
      </c>
      <c r="AB72" s="43" t="s">
        <v>193</v>
      </c>
      <c r="AC72" s="43">
        <v>3.0</v>
      </c>
      <c r="AD72" s="21"/>
      <c r="AE72" s="21"/>
      <c r="AF72" s="21"/>
      <c r="AG72" s="4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</row>
    <row r="73">
      <c r="A73" s="39"/>
      <c r="B73" s="40" t="s">
        <v>230</v>
      </c>
      <c r="C73" s="40" t="s">
        <v>230</v>
      </c>
      <c r="D73" s="41" t="s">
        <v>192</v>
      </c>
      <c r="E73" s="42"/>
      <c r="F73" s="21"/>
      <c r="G73" s="43">
        <v>2.0</v>
      </c>
      <c r="H73" s="43">
        <v>2.0</v>
      </c>
      <c r="I73" s="43">
        <v>0.0</v>
      </c>
      <c r="J73" s="21">
        <f t="shared" si="4"/>
        <v>4</v>
      </c>
      <c r="K73" s="21">
        <f t="shared" si="2"/>
        <v>12</v>
      </c>
      <c r="L73" s="43">
        <v>2.0</v>
      </c>
      <c r="M73" s="43">
        <v>0.0</v>
      </c>
      <c r="N73" s="43">
        <v>0.0</v>
      </c>
      <c r="O73" s="43">
        <v>0.0</v>
      </c>
      <c r="P73" s="20">
        <v>0.0</v>
      </c>
      <c r="Q73" s="43">
        <v>2.0</v>
      </c>
      <c r="R73" s="20">
        <v>0.0</v>
      </c>
      <c r="S73" s="43">
        <v>0.0</v>
      </c>
      <c r="T73" s="20">
        <v>0.0</v>
      </c>
      <c r="U73" s="20">
        <v>0.0</v>
      </c>
      <c r="V73" s="20">
        <v>0.0</v>
      </c>
      <c r="W73" s="20">
        <v>0.0</v>
      </c>
      <c r="X73" s="20">
        <v>2.0</v>
      </c>
      <c r="Y73" s="20">
        <v>0.0</v>
      </c>
      <c r="Z73" s="20">
        <v>0.0</v>
      </c>
      <c r="AA73" s="20">
        <v>0.0</v>
      </c>
      <c r="AB73" s="43" t="s">
        <v>193</v>
      </c>
      <c r="AC73" s="43">
        <v>4.0</v>
      </c>
      <c r="AD73" s="21"/>
      <c r="AE73" s="21"/>
      <c r="AF73" s="21"/>
      <c r="AG73" s="4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</row>
    <row r="74">
      <c r="A74" s="39"/>
      <c r="B74" s="40" t="s">
        <v>231</v>
      </c>
      <c r="C74" s="40" t="s">
        <v>231</v>
      </c>
      <c r="D74" s="41" t="s">
        <v>192</v>
      </c>
      <c r="E74" s="42"/>
      <c r="F74" s="21"/>
      <c r="G74" s="43">
        <v>1.0</v>
      </c>
      <c r="H74" s="43">
        <v>3.0</v>
      </c>
      <c r="I74" s="43">
        <v>0.0</v>
      </c>
      <c r="J74" s="21">
        <f t="shared" si="4"/>
        <v>5</v>
      </c>
      <c r="K74" s="21">
        <f t="shared" si="2"/>
        <v>11</v>
      </c>
      <c r="L74" s="43">
        <v>3.0</v>
      </c>
      <c r="M74" s="43">
        <v>0.0</v>
      </c>
      <c r="N74" s="43">
        <v>0.0</v>
      </c>
      <c r="O74" s="43">
        <v>0.0</v>
      </c>
      <c r="P74" s="20">
        <v>0.0</v>
      </c>
      <c r="Q74" s="43">
        <v>3.0</v>
      </c>
      <c r="R74" s="20">
        <v>0.0</v>
      </c>
      <c r="S74" s="43">
        <v>0.0</v>
      </c>
      <c r="T74" s="20">
        <v>0.0</v>
      </c>
      <c r="U74" s="20">
        <v>0.0</v>
      </c>
      <c r="V74" s="20">
        <v>0.0</v>
      </c>
      <c r="W74" s="20">
        <v>0.0</v>
      </c>
      <c r="X74" s="20">
        <v>0.0</v>
      </c>
      <c r="Y74" s="20">
        <v>0.0</v>
      </c>
      <c r="Z74" s="20">
        <v>0.0</v>
      </c>
      <c r="AA74" s="20">
        <v>0.0</v>
      </c>
      <c r="AB74" s="43" t="s">
        <v>193</v>
      </c>
      <c r="AC74" s="43">
        <v>3.0</v>
      </c>
      <c r="AD74" s="21"/>
      <c r="AE74" s="21"/>
      <c r="AF74" s="21"/>
      <c r="AG74" s="4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</row>
    <row r="75">
      <c r="A75" s="39"/>
      <c r="B75" s="40" t="s">
        <v>232</v>
      </c>
      <c r="C75" s="40" t="s">
        <v>232</v>
      </c>
      <c r="D75" s="41" t="s">
        <v>192</v>
      </c>
      <c r="E75" s="42"/>
      <c r="F75" s="21"/>
      <c r="G75" s="43">
        <v>2.0</v>
      </c>
      <c r="H75" s="43">
        <v>3.0</v>
      </c>
      <c r="I75" s="43">
        <v>0.0</v>
      </c>
      <c r="J75" s="21">
        <f t="shared" si="4"/>
        <v>0</v>
      </c>
      <c r="K75" s="21">
        <f t="shared" si="2"/>
        <v>13</v>
      </c>
      <c r="L75" s="43">
        <v>3.0</v>
      </c>
      <c r="M75" s="43">
        <v>0.0</v>
      </c>
      <c r="N75" s="43">
        <v>0.0</v>
      </c>
      <c r="O75" s="43">
        <v>0.0</v>
      </c>
      <c r="P75" s="20">
        <v>0.0</v>
      </c>
      <c r="Q75" s="43">
        <v>3.0</v>
      </c>
      <c r="R75" s="20">
        <v>0.0</v>
      </c>
      <c r="S75" s="43">
        <v>0.0</v>
      </c>
      <c r="T75" s="20">
        <v>0.0</v>
      </c>
      <c r="U75" s="20">
        <v>0.0</v>
      </c>
      <c r="V75" s="20">
        <v>0.0</v>
      </c>
      <c r="W75" s="20">
        <v>0.0</v>
      </c>
      <c r="X75" s="20">
        <v>0.0</v>
      </c>
      <c r="Y75" s="20">
        <v>0.0</v>
      </c>
      <c r="Z75" s="20">
        <v>0.0</v>
      </c>
      <c r="AA75" s="20">
        <v>0.0</v>
      </c>
      <c r="AB75" s="43" t="s">
        <v>193</v>
      </c>
      <c r="AC75" s="43">
        <v>3.0</v>
      </c>
      <c r="AD75" s="21"/>
      <c r="AE75" s="21"/>
      <c r="AF75" s="21"/>
      <c r="AG75" s="4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</row>
    <row r="76">
      <c r="A76" s="47"/>
      <c r="B76" s="48" t="s">
        <v>233</v>
      </c>
      <c r="C76" s="48" t="s">
        <v>233</v>
      </c>
      <c r="D76" s="49" t="s">
        <v>234</v>
      </c>
      <c r="E76" s="49" t="s">
        <v>85</v>
      </c>
      <c r="F76" s="21"/>
      <c r="G76" s="21"/>
      <c r="H76" s="21"/>
      <c r="I76" s="21"/>
      <c r="J76" s="21"/>
      <c r="K76" s="21"/>
      <c r="L76" s="50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51" t="s">
        <v>235</v>
      </c>
      <c r="AH76" s="22">
        <v>5960.0</v>
      </c>
      <c r="AI76" s="24"/>
      <c r="AJ76" s="24"/>
      <c r="AK76" s="22">
        <v>6045.0</v>
      </c>
      <c r="AL76" s="22">
        <v>6220.0</v>
      </c>
      <c r="AM76" s="24"/>
      <c r="AN76" s="24"/>
      <c r="AO76" s="22">
        <v>5985.5</v>
      </c>
      <c r="AP76" s="22">
        <v>5992.5</v>
      </c>
      <c r="AQ76" s="31">
        <v>5982.0</v>
      </c>
      <c r="AR76" s="31">
        <v>5994.5</v>
      </c>
      <c r="AS76" s="22"/>
    </row>
    <row r="77">
      <c r="A77" s="47"/>
      <c r="B77" s="48" t="s">
        <v>236</v>
      </c>
      <c r="C77" s="48" t="s">
        <v>236</v>
      </c>
      <c r="D77" s="49" t="s">
        <v>234</v>
      </c>
      <c r="E77" s="49" t="s">
        <v>85</v>
      </c>
      <c r="F77" s="21"/>
      <c r="G77" s="21"/>
      <c r="H77" s="21"/>
      <c r="I77" s="21"/>
      <c r="J77" s="21"/>
      <c r="K77" s="21"/>
      <c r="L77" s="5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51" t="s">
        <v>237</v>
      </c>
      <c r="AH77" s="24"/>
      <c r="AI77" s="24"/>
      <c r="AJ77" s="24"/>
      <c r="AK77" s="22">
        <v>6045.0</v>
      </c>
      <c r="AL77" s="24"/>
      <c r="AM77" s="24"/>
      <c r="AN77" s="24"/>
      <c r="AO77" s="22">
        <v>5987.0</v>
      </c>
      <c r="AP77" s="22">
        <v>5993.0</v>
      </c>
      <c r="AQ77" s="22">
        <v>5978.0</v>
      </c>
      <c r="AR77" s="22">
        <v>5995.0</v>
      </c>
      <c r="AS77" s="22"/>
    </row>
    <row r="78">
      <c r="A78" s="47"/>
      <c r="B78" s="48" t="s">
        <v>238</v>
      </c>
      <c r="C78" s="48" t="s">
        <v>238</v>
      </c>
      <c r="D78" s="49" t="s">
        <v>234</v>
      </c>
      <c r="E78" s="49" t="s">
        <v>85</v>
      </c>
      <c r="F78" s="21"/>
      <c r="G78" s="21"/>
      <c r="H78" s="21"/>
      <c r="I78" s="21"/>
      <c r="J78" s="21"/>
      <c r="K78" s="21"/>
      <c r="L78" s="50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51" t="s">
        <v>239</v>
      </c>
      <c r="AH78" s="22">
        <v>5930.0</v>
      </c>
      <c r="AI78" s="24"/>
      <c r="AJ78" s="24"/>
      <c r="AK78" s="22">
        <v>6045.0</v>
      </c>
      <c r="AL78" s="24"/>
      <c r="AM78" s="24"/>
      <c r="AN78" s="24"/>
      <c r="AO78" s="31">
        <v>5986.0</v>
      </c>
      <c r="AP78" s="31">
        <v>5993.0</v>
      </c>
      <c r="AQ78" s="31">
        <v>5982.0</v>
      </c>
      <c r="AR78" s="31">
        <v>5995.0</v>
      </c>
      <c r="AS78" s="24"/>
    </row>
    <row r="79">
      <c r="A79" s="47"/>
      <c r="B79" s="48" t="s">
        <v>240</v>
      </c>
      <c r="C79" s="48" t="s">
        <v>240</v>
      </c>
      <c r="D79" s="49" t="s">
        <v>234</v>
      </c>
      <c r="E79" s="49" t="s">
        <v>80</v>
      </c>
      <c r="F79" s="21"/>
      <c r="G79" s="21"/>
      <c r="H79" s="21"/>
      <c r="I79" s="21"/>
      <c r="J79" s="21"/>
      <c r="K79" s="21"/>
      <c r="L79" s="50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51" t="s">
        <v>241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</row>
    <row r="80">
      <c r="A80" s="47"/>
      <c r="B80" s="48" t="s">
        <v>242</v>
      </c>
      <c r="C80" s="48" t="s">
        <v>242</v>
      </c>
      <c r="D80" s="49" t="s">
        <v>234</v>
      </c>
      <c r="E80" s="49" t="s">
        <v>80</v>
      </c>
      <c r="F80" s="21"/>
      <c r="G80" s="21"/>
      <c r="H80" s="21"/>
      <c r="I80" s="21"/>
      <c r="J80" s="21"/>
      <c r="K80" s="21"/>
      <c r="L80" s="50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51" t="s">
        <v>243</v>
      </c>
      <c r="AH80" s="24"/>
      <c r="AI80" s="24"/>
      <c r="AJ80" s="24"/>
      <c r="AK80" s="24"/>
      <c r="AL80" s="24"/>
      <c r="AM80" s="24"/>
      <c r="AN80" s="24"/>
      <c r="AO80" s="22">
        <v>5986.0</v>
      </c>
      <c r="AP80" s="22">
        <v>5997.0</v>
      </c>
      <c r="AQ80" s="22">
        <v>5970.0</v>
      </c>
      <c r="AR80" s="22">
        <v>6000.0</v>
      </c>
      <c r="AS80" s="24"/>
    </row>
    <row r="81">
      <c r="A81" s="47"/>
      <c r="B81" s="48" t="s">
        <v>244</v>
      </c>
      <c r="C81" s="48" t="s">
        <v>244</v>
      </c>
      <c r="D81" s="49" t="s">
        <v>234</v>
      </c>
      <c r="E81" s="49" t="s">
        <v>85</v>
      </c>
      <c r="F81" s="21"/>
      <c r="G81" s="21"/>
      <c r="H81" s="21"/>
      <c r="I81" s="21"/>
      <c r="J81" s="21"/>
      <c r="K81" s="21"/>
      <c r="L81" s="50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51" t="s">
        <v>245</v>
      </c>
      <c r="AH81" s="22">
        <v>5950.0</v>
      </c>
      <c r="AI81" s="24"/>
      <c r="AJ81" s="22">
        <v>6005.0</v>
      </c>
      <c r="AK81" s="22">
        <v>6045.0</v>
      </c>
      <c r="AL81" s="22">
        <v>6100.0</v>
      </c>
      <c r="AM81" s="22">
        <v>1.0</v>
      </c>
      <c r="AN81" s="24"/>
      <c r="AO81" s="31">
        <v>5989.0</v>
      </c>
      <c r="AP81" s="31">
        <v>5998.0</v>
      </c>
      <c r="AQ81" s="31">
        <v>5985.0</v>
      </c>
      <c r="AR81" s="31">
        <v>6005.0</v>
      </c>
      <c r="AS81" s="24"/>
    </row>
    <row r="82">
      <c r="A82" s="47"/>
      <c r="B82" s="48" t="s">
        <v>246</v>
      </c>
      <c r="C82" s="48" t="s">
        <v>246</v>
      </c>
      <c r="D82" s="49" t="s">
        <v>234</v>
      </c>
      <c r="E82" s="49" t="s">
        <v>85</v>
      </c>
      <c r="F82" s="21"/>
      <c r="G82" s="21"/>
      <c r="H82" s="21"/>
      <c r="I82" s="21"/>
      <c r="J82" s="21"/>
      <c r="K82" s="21"/>
      <c r="L82" s="50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51" t="s">
        <v>247</v>
      </c>
      <c r="AH82" s="22">
        <v>5950.0</v>
      </c>
      <c r="AI82" s="24"/>
      <c r="AJ82" s="24"/>
      <c r="AK82" s="22">
        <v>6055.0</v>
      </c>
      <c r="AL82" s="22">
        <v>6100.0</v>
      </c>
      <c r="AM82" s="22">
        <v>0.0</v>
      </c>
      <c r="AN82" s="22"/>
      <c r="AO82" s="31">
        <v>5986.0</v>
      </c>
      <c r="AP82" s="31">
        <v>5992.5</v>
      </c>
      <c r="AQ82" s="31">
        <v>5982.0</v>
      </c>
      <c r="AR82" s="31">
        <v>5994.5</v>
      </c>
      <c r="AS82" s="22"/>
    </row>
    <row r="83">
      <c r="A83" s="47"/>
      <c r="B83" s="48" t="s">
        <v>248</v>
      </c>
      <c r="C83" s="48" t="s">
        <v>248</v>
      </c>
      <c r="D83" s="49" t="s">
        <v>234</v>
      </c>
      <c r="E83" s="49" t="s">
        <v>85</v>
      </c>
      <c r="F83" s="21"/>
      <c r="G83" s="21"/>
      <c r="H83" s="21"/>
      <c r="I83" s="21"/>
      <c r="J83" s="21"/>
      <c r="K83" s="21"/>
      <c r="L83" s="50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51" t="s">
        <v>249</v>
      </c>
      <c r="AH83" s="22">
        <v>5950.0</v>
      </c>
      <c r="AI83" s="24"/>
      <c r="AJ83" s="24"/>
      <c r="AK83" s="22">
        <v>6045.0</v>
      </c>
      <c r="AL83" s="22">
        <v>6086.0</v>
      </c>
      <c r="AM83" s="22">
        <v>0.0</v>
      </c>
      <c r="AN83" s="24"/>
      <c r="AO83" s="31">
        <v>5986.0</v>
      </c>
      <c r="AP83" s="31">
        <v>5996.0</v>
      </c>
      <c r="AQ83" s="31">
        <v>5982.0</v>
      </c>
      <c r="AR83" s="31">
        <v>6000.0</v>
      </c>
      <c r="AS83" s="22"/>
    </row>
    <row r="84">
      <c r="A84" s="47"/>
      <c r="B84" s="48" t="s">
        <v>250</v>
      </c>
      <c r="C84" s="48" t="s">
        <v>250</v>
      </c>
      <c r="D84" s="49" t="s">
        <v>234</v>
      </c>
      <c r="E84" s="49" t="s">
        <v>85</v>
      </c>
      <c r="F84" s="21"/>
      <c r="G84" s="21"/>
      <c r="H84" s="21"/>
      <c r="I84" s="21"/>
      <c r="J84" s="21"/>
      <c r="K84" s="21"/>
      <c r="L84" s="50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51" t="s">
        <v>251</v>
      </c>
      <c r="AH84" s="22">
        <v>5950.0</v>
      </c>
      <c r="AI84" s="24"/>
      <c r="AJ84" s="24"/>
      <c r="AK84" s="22">
        <v>6045.0</v>
      </c>
      <c r="AL84" s="22">
        <v>6100.0</v>
      </c>
      <c r="AM84" s="22">
        <v>1.0</v>
      </c>
      <c r="AN84" s="24"/>
      <c r="AO84" s="22">
        <v>5986.0</v>
      </c>
      <c r="AP84" s="22">
        <v>5994.5</v>
      </c>
      <c r="AQ84" s="22">
        <v>5980.0</v>
      </c>
      <c r="AR84" s="22">
        <v>5996.0</v>
      </c>
      <c r="AS84" s="22"/>
    </row>
    <row r="85">
      <c r="A85" s="47"/>
      <c r="B85" s="48" t="s">
        <v>252</v>
      </c>
      <c r="C85" s="48" t="s">
        <v>252</v>
      </c>
      <c r="D85" s="49" t="s">
        <v>234</v>
      </c>
      <c r="E85" s="49" t="s">
        <v>85</v>
      </c>
      <c r="F85" s="21"/>
      <c r="G85" s="21"/>
      <c r="H85" s="21"/>
      <c r="I85" s="21"/>
      <c r="J85" s="21"/>
      <c r="K85" s="21"/>
      <c r="L85" s="50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51" t="s">
        <v>253</v>
      </c>
      <c r="AH85" s="22">
        <v>5940.0</v>
      </c>
      <c r="AI85" s="24"/>
      <c r="AJ85" s="24"/>
      <c r="AK85" s="22">
        <v>6045.0</v>
      </c>
      <c r="AL85" s="24"/>
      <c r="AM85" s="22">
        <v>2.0</v>
      </c>
      <c r="AN85" s="22">
        <v>1.0</v>
      </c>
      <c r="AO85" s="22">
        <v>5987.0</v>
      </c>
      <c r="AP85" s="22">
        <v>5994.0</v>
      </c>
      <c r="AQ85" s="22">
        <v>5975.0</v>
      </c>
      <c r="AR85" s="22">
        <v>5997.0</v>
      </c>
      <c r="AS85" s="22"/>
    </row>
    <row r="86">
      <c r="A86" s="47"/>
      <c r="B86" s="48" t="s">
        <v>254</v>
      </c>
      <c r="C86" s="48" t="s">
        <v>254</v>
      </c>
      <c r="D86" s="49" t="s">
        <v>234</v>
      </c>
      <c r="E86" s="49" t="s">
        <v>85</v>
      </c>
      <c r="F86" s="21"/>
      <c r="G86" s="21"/>
      <c r="H86" s="21"/>
      <c r="I86" s="21"/>
      <c r="J86" s="21"/>
      <c r="K86" s="21"/>
      <c r="L86" s="50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51" t="s">
        <v>255</v>
      </c>
      <c r="AH86" s="22">
        <v>5940.0</v>
      </c>
      <c r="AI86" s="24"/>
      <c r="AJ86" s="24"/>
      <c r="AK86" s="22">
        <v>6045.0</v>
      </c>
      <c r="AL86" s="24"/>
      <c r="AM86" s="22">
        <v>2.0</v>
      </c>
      <c r="AN86" s="22">
        <v>1.0</v>
      </c>
      <c r="AO86" s="22">
        <v>5986.5</v>
      </c>
      <c r="AP86" s="22">
        <v>5992.5</v>
      </c>
      <c r="AQ86" s="22">
        <v>5983.0</v>
      </c>
      <c r="AR86" s="22">
        <v>5993.5</v>
      </c>
      <c r="AS86" s="24"/>
    </row>
    <row r="87">
      <c r="A87" s="47"/>
      <c r="B87" s="48" t="s">
        <v>256</v>
      </c>
      <c r="C87" s="48" t="s">
        <v>256</v>
      </c>
      <c r="D87" s="49" t="s">
        <v>234</v>
      </c>
      <c r="E87" s="49" t="s">
        <v>85</v>
      </c>
      <c r="F87" s="21"/>
      <c r="G87" s="21"/>
      <c r="H87" s="21"/>
      <c r="I87" s="21"/>
      <c r="J87" s="21"/>
      <c r="K87" s="21"/>
      <c r="L87" s="50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51" t="s">
        <v>257</v>
      </c>
      <c r="AH87" s="22">
        <v>5940.0</v>
      </c>
      <c r="AI87" s="24"/>
      <c r="AJ87" s="24"/>
      <c r="AK87" s="22">
        <v>6045.0</v>
      </c>
      <c r="AL87" s="24"/>
      <c r="AM87" s="22">
        <v>2.0</v>
      </c>
      <c r="AN87" s="22">
        <v>1.0</v>
      </c>
      <c r="AO87" s="22">
        <v>5985.0</v>
      </c>
      <c r="AP87" s="22">
        <v>5993.0</v>
      </c>
      <c r="AQ87" s="22">
        <v>5980.0</v>
      </c>
      <c r="AR87" s="22">
        <v>5994.0</v>
      </c>
      <c r="AS87" s="22"/>
    </row>
    <row r="88">
      <c r="A88" s="47"/>
      <c r="B88" s="48" t="s">
        <v>258</v>
      </c>
      <c r="C88" s="48" t="s">
        <v>258</v>
      </c>
      <c r="D88" s="49" t="s">
        <v>234</v>
      </c>
      <c r="E88" s="49" t="s">
        <v>85</v>
      </c>
      <c r="F88" s="21"/>
      <c r="G88" s="21"/>
      <c r="H88" s="21"/>
      <c r="I88" s="21"/>
      <c r="J88" s="21"/>
      <c r="K88" s="21"/>
      <c r="L88" s="50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51" t="s">
        <v>259</v>
      </c>
      <c r="AH88" s="24"/>
      <c r="AI88" s="24"/>
      <c r="AJ88" s="24"/>
      <c r="AK88" s="22">
        <v>6045.0</v>
      </c>
      <c r="AL88" s="24"/>
      <c r="AM88" s="24"/>
      <c r="AN88" s="24"/>
      <c r="AO88" s="32">
        <v>5985.0</v>
      </c>
      <c r="AP88" s="32">
        <v>5993.0</v>
      </c>
      <c r="AQ88" s="32">
        <v>5980.0</v>
      </c>
      <c r="AR88" s="32">
        <v>5994.0</v>
      </c>
      <c r="AS88" s="28"/>
    </row>
    <row r="89">
      <c r="A89" s="47"/>
      <c r="B89" s="48" t="s">
        <v>260</v>
      </c>
      <c r="C89" s="48" t="s">
        <v>260</v>
      </c>
      <c r="D89" s="49" t="s">
        <v>234</v>
      </c>
      <c r="E89" s="49" t="s">
        <v>85</v>
      </c>
      <c r="F89" s="21"/>
      <c r="G89" s="21"/>
      <c r="H89" s="21"/>
      <c r="I89" s="21"/>
      <c r="J89" s="21"/>
      <c r="K89" s="21"/>
      <c r="L89" s="50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51" t="s">
        <v>261</v>
      </c>
      <c r="AH89" s="24"/>
      <c r="AI89" s="24"/>
      <c r="AJ89" s="24"/>
      <c r="AK89" s="22">
        <v>6045.0</v>
      </c>
      <c r="AL89" s="24"/>
      <c r="AM89" s="24"/>
      <c r="AN89" s="24"/>
      <c r="AO89" s="22"/>
      <c r="AP89" s="22"/>
      <c r="AQ89" s="22"/>
      <c r="AR89" s="22"/>
      <c r="AS89" s="28">
        <v>0.4</v>
      </c>
    </row>
    <row r="90">
      <c r="A90" s="47"/>
      <c r="B90" s="48" t="s">
        <v>262</v>
      </c>
      <c r="C90" s="48" t="s">
        <v>262</v>
      </c>
      <c r="D90" s="49" t="s">
        <v>234</v>
      </c>
      <c r="E90" s="49" t="s">
        <v>85</v>
      </c>
      <c r="F90" s="21"/>
      <c r="G90" s="21"/>
      <c r="H90" s="21"/>
      <c r="I90" s="21"/>
      <c r="J90" s="21"/>
      <c r="K90" s="21"/>
      <c r="L90" s="50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51" t="s">
        <v>263</v>
      </c>
      <c r="AH90" s="24"/>
      <c r="AI90" s="24"/>
      <c r="AJ90" s="24"/>
      <c r="AK90" s="22">
        <v>6045.0</v>
      </c>
      <c r="AL90" s="24"/>
      <c r="AM90" s="24"/>
      <c r="AN90" s="24"/>
      <c r="AO90" s="22">
        <v>5986.0</v>
      </c>
      <c r="AP90" s="22">
        <v>5992.5</v>
      </c>
      <c r="AQ90" s="22">
        <v>5970.0</v>
      </c>
      <c r="AR90" s="31">
        <v>5994.0</v>
      </c>
      <c r="AS90" s="22"/>
    </row>
    <row r="91">
      <c r="AG91" s="10"/>
    </row>
    <row r="92">
      <c r="AG92" s="10"/>
    </row>
    <row r="93">
      <c r="AG93" s="10"/>
    </row>
    <row r="94">
      <c r="AG94" s="10"/>
    </row>
    <row r="95">
      <c r="AG95" s="10"/>
    </row>
    <row r="96">
      <c r="AG96" s="10"/>
    </row>
    <row r="97">
      <c r="AG97" s="10"/>
    </row>
    <row r="98">
      <c r="AG98" s="10"/>
    </row>
    <row r="99">
      <c r="AG99" s="10"/>
    </row>
    <row r="100">
      <c r="AG100" s="10"/>
    </row>
    <row r="101">
      <c r="AG101" s="10"/>
    </row>
    <row r="102">
      <c r="AG102" s="10"/>
    </row>
    <row r="103">
      <c r="AG103" s="10"/>
    </row>
    <row r="104">
      <c r="AG104" s="10"/>
    </row>
    <row r="105">
      <c r="AG105" s="10"/>
    </row>
    <row r="106">
      <c r="AG106" s="10"/>
    </row>
    <row r="107">
      <c r="AG107" s="10"/>
    </row>
    <row r="108">
      <c r="AG108" s="10"/>
    </row>
    <row r="109">
      <c r="AG109" s="10"/>
    </row>
    <row r="110">
      <c r="AG110" s="10"/>
    </row>
    <row r="111">
      <c r="AG111" s="10"/>
    </row>
    <row r="112">
      <c r="AG112" s="10"/>
    </row>
    <row r="113">
      <c r="AG113" s="10"/>
    </row>
    <row r="114">
      <c r="AG114" s="10"/>
    </row>
    <row r="115">
      <c r="AG115" s="10"/>
    </row>
    <row r="116">
      <c r="AG116" s="10"/>
    </row>
    <row r="117">
      <c r="AG117" s="10"/>
    </row>
    <row r="118">
      <c r="AG118" s="10"/>
    </row>
    <row r="119">
      <c r="AG119" s="10"/>
    </row>
    <row r="120">
      <c r="AG120" s="10"/>
    </row>
    <row r="121">
      <c r="AG121" s="10"/>
    </row>
    <row r="122">
      <c r="AG122" s="10"/>
    </row>
    <row r="123">
      <c r="AG123" s="10"/>
    </row>
    <row r="124">
      <c r="AG124" s="10"/>
    </row>
    <row r="125">
      <c r="AG125" s="10"/>
    </row>
    <row r="126">
      <c r="AG126" s="10"/>
    </row>
    <row r="127">
      <c r="AG127" s="10"/>
    </row>
    <row r="128">
      <c r="AG128" s="10"/>
    </row>
    <row r="129">
      <c r="AG129" s="10"/>
    </row>
    <row r="130">
      <c r="AG130" s="10"/>
    </row>
    <row r="131">
      <c r="AG131" s="10"/>
    </row>
    <row r="132">
      <c r="AG132" s="10"/>
    </row>
    <row r="133">
      <c r="AG133" s="10"/>
    </row>
    <row r="134">
      <c r="AG134" s="10"/>
    </row>
    <row r="135">
      <c r="AG135" s="10"/>
    </row>
    <row r="136">
      <c r="AG136" s="10"/>
    </row>
    <row r="137">
      <c r="AG137" s="10"/>
    </row>
    <row r="138">
      <c r="AG138" s="10"/>
    </row>
    <row r="139">
      <c r="AG139" s="10"/>
    </row>
    <row r="140">
      <c r="AG140" s="10"/>
    </row>
    <row r="141">
      <c r="AG141" s="10"/>
    </row>
    <row r="142">
      <c r="AG142" s="10"/>
    </row>
    <row r="143">
      <c r="AG143" s="10"/>
    </row>
    <row r="144">
      <c r="AG144" s="10"/>
    </row>
    <row r="145">
      <c r="AG145" s="10"/>
    </row>
    <row r="146">
      <c r="AG146" s="10"/>
    </row>
    <row r="147">
      <c r="AG147" s="10"/>
    </row>
    <row r="148">
      <c r="AG148" s="10"/>
    </row>
    <row r="149">
      <c r="AG149" s="10"/>
    </row>
    <row r="150">
      <c r="AG150" s="10"/>
    </row>
    <row r="151">
      <c r="AG151" s="10"/>
    </row>
    <row r="152">
      <c r="AG152" s="10"/>
    </row>
    <row r="153">
      <c r="AG153" s="10"/>
    </row>
    <row r="154">
      <c r="AG154" s="10"/>
    </row>
    <row r="155">
      <c r="AG155" s="10"/>
    </row>
    <row r="156">
      <c r="AG156" s="10"/>
    </row>
    <row r="157">
      <c r="AG157" s="10"/>
    </row>
    <row r="158">
      <c r="AG158" s="10"/>
    </row>
    <row r="159">
      <c r="AG159" s="10"/>
    </row>
    <row r="160">
      <c r="AG160" s="10"/>
    </row>
    <row r="161">
      <c r="AG161" s="10"/>
    </row>
    <row r="162">
      <c r="AG162" s="10"/>
    </row>
    <row r="163">
      <c r="AG163" s="10"/>
    </row>
    <row r="164">
      <c r="AG164" s="10"/>
    </row>
    <row r="165">
      <c r="AG165" s="10"/>
    </row>
    <row r="166">
      <c r="AG166" s="10"/>
    </row>
    <row r="167">
      <c r="AG167" s="10"/>
    </row>
    <row r="168">
      <c r="AG168" s="10"/>
    </row>
    <row r="169">
      <c r="AG169" s="10"/>
    </row>
    <row r="170">
      <c r="AG170" s="10"/>
    </row>
    <row r="171">
      <c r="AG171" s="10"/>
    </row>
    <row r="172">
      <c r="AG172" s="10"/>
    </row>
    <row r="173">
      <c r="AG173" s="10"/>
    </row>
    <row r="174">
      <c r="AG174" s="10"/>
    </row>
    <row r="175">
      <c r="AG175" s="10"/>
    </row>
    <row r="176">
      <c r="AG176" s="10"/>
    </row>
    <row r="177">
      <c r="AG177" s="10"/>
    </row>
    <row r="178">
      <c r="AG178" s="10"/>
    </row>
    <row r="179">
      <c r="AG179" s="10"/>
    </row>
    <row r="180">
      <c r="AG180" s="10"/>
    </row>
    <row r="181">
      <c r="AG181" s="10"/>
    </row>
    <row r="182">
      <c r="AG182" s="10"/>
    </row>
    <row r="183">
      <c r="AG183" s="10"/>
    </row>
    <row r="184">
      <c r="AG184" s="10"/>
    </row>
    <row r="185">
      <c r="AG185" s="10"/>
    </row>
    <row r="186">
      <c r="AG186" s="10"/>
    </row>
    <row r="187">
      <c r="AG187" s="10"/>
    </row>
    <row r="188">
      <c r="AG188" s="10"/>
    </row>
    <row r="189">
      <c r="AG189" s="10"/>
    </row>
    <row r="190">
      <c r="AG190" s="10"/>
    </row>
    <row r="191">
      <c r="AG191" s="10"/>
    </row>
    <row r="192">
      <c r="AG192" s="10"/>
    </row>
    <row r="193">
      <c r="AG193" s="10"/>
    </row>
    <row r="194">
      <c r="AG194" s="10"/>
    </row>
    <row r="195">
      <c r="AG195" s="10"/>
    </row>
    <row r="196">
      <c r="AG196" s="10"/>
    </row>
    <row r="197">
      <c r="AG197" s="10"/>
    </row>
    <row r="198">
      <c r="AG198" s="10"/>
    </row>
    <row r="199">
      <c r="AG199" s="10"/>
    </row>
    <row r="200">
      <c r="AG200" s="10"/>
    </row>
    <row r="201">
      <c r="AG201" s="10"/>
    </row>
    <row r="202">
      <c r="AG202" s="10"/>
    </row>
    <row r="203">
      <c r="AG203" s="10"/>
    </row>
    <row r="204">
      <c r="AG204" s="10"/>
    </row>
    <row r="205">
      <c r="AG205" s="10"/>
    </row>
    <row r="206">
      <c r="AG206" s="10"/>
    </row>
    <row r="207">
      <c r="AG207" s="10"/>
    </row>
    <row r="208">
      <c r="AG208" s="10"/>
    </row>
    <row r="209">
      <c r="AG209" s="10"/>
    </row>
    <row r="210">
      <c r="AG210" s="10"/>
    </row>
    <row r="211">
      <c r="AG211" s="10"/>
    </row>
    <row r="212">
      <c r="AG212" s="10"/>
    </row>
    <row r="213">
      <c r="AG213" s="10"/>
    </row>
    <row r="214">
      <c r="AG214" s="10"/>
    </row>
    <row r="215">
      <c r="AG215" s="10"/>
    </row>
    <row r="216">
      <c r="AG216" s="10"/>
    </row>
    <row r="217">
      <c r="AG217" s="10"/>
    </row>
    <row r="218">
      <c r="AG218" s="10"/>
    </row>
    <row r="219">
      <c r="AG219" s="10"/>
    </row>
    <row r="220">
      <c r="AG220" s="10"/>
    </row>
    <row r="221">
      <c r="AG221" s="10"/>
    </row>
    <row r="222">
      <c r="AG222" s="10"/>
    </row>
    <row r="223">
      <c r="AG223" s="10"/>
    </row>
    <row r="224">
      <c r="AG224" s="10"/>
    </row>
    <row r="225">
      <c r="AG225" s="10"/>
    </row>
    <row r="226">
      <c r="AG226" s="10"/>
    </row>
    <row r="227">
      <c r="AG227" s="10"/>
    </row>
    <row r="228">
      <c r="AG228" s="10"/>
    </row>
    <row r="229">
      <c r="AG229" s="10"/>
    </row>
    <row r="230">
      <c r="AG230" s="10"/>
    </row>
    <row r="231">
      <c r="AG231" s="10"/>
    </row>
    <row r="232">
      <c r="AG232" s="10"/>
    </row>
    <row r="233">
      <c r="AG233" s="10"/>
    </row>
    <row r="234">
      <c r="AG234" s="10"/>
    </row>
    <row r="235">
      <c r="AG235" s="10"/>
    </row>
    <row r="236">
      <c r="AG236" s="10"/>
    </row>
    <row r="237">
      <c r="AG237" s="10"/>
    </row>
    <row r="238">
      <c r="AG238" s="10"/>
    </row>
    <row r="239">
      <c r="AG239" s="10"/>
    </row>
    <row r="240">
      <c r="AG240" s="10"/>
    </row>
    <row r="241">
      <c r="AG241" s="10"/>
    </row>
    <row r="242">
      <c r="AG242" s="10"/>
    </row>
    <row r="243">
      <c r="AG243" s="10"/>
    </row>
    <row r="244">
      <c r="AG244" s="10"/>
    </row>
    <row r="245">
      <c r="AG245" s="10"/>
    </row>
    <row r="246">
      <c r="AG246" s="10"/>
    </row>
    <row r="247">
      <c r="AG247" s="10"/>
    </row>
    <row r="248">
      <c r="AG248" s="10"/>
    </row>
    <row r="249">
      <c r="AG249" s="10"/>
    </row>
    <row r="250">
      <c r="AG250" s="10"/>
    </row>
    <row r="251">
      <c r="AG251" s="10"/>
    </row>
    <row r="252">
      <c r="AG252" s="10"/>
    </row>
    <row r="253">
      <c r="AG253" s="10"/>
    </row>
    <row r="254">
      <c r="AG254" s="10"/>
    </row>
    <row r="255">
      <c r="AG255" s="10"/>
    </row>
    <row r="256">
      <c r="AG256" s="10"/>
    </row>
    <row r="257">
      <c r="AG257" s="10"/>
    </row>
    <row r="258">
      <c r="AG258" s="10"/>
    </row>
    <row r="259">
      <c r="AG259" s="10"/>
    </row>
    <row r="260">
      <c r="AG260" s="10"/>
    </row>
    <row r="261">
      <c r="AG261" s="10"/>
    </row>
    <row r="262">
      <c r="AG262" s="10"/>
    </row>
    <row r="263">
      <c r="AG263" s="10"/>
    </row>
    <row r="264">
      <c r="AG264" s="10"/>
    </row>
    <row r="265">
      <c r="AG265" s="10"/>
    </row>
    <row r="266">
      <c r="AG266" s="10"/>
    </row>
    <row r="267">
      <c r="AG267" s="10"/>
    </row>
    <row r="268">
      <c r="AG268" s="10"/>
    </row>
    <row r="269">
      <c r="AG269" s="10"/>
    </row>
    <row r="270">
      <c r="AG270" s="10"/>
    </row>
    <row r="271">
      <c r="AG271" s="10"/>
    </row>
    <row r="272">
      <c r="AG272" s="10"/>
    </row>
    <row r="273">
      <c r="AG273" s="10"/>
    </row>
    <row r="274">
      <c r="AG274" s="10"/>
    </row>
    <row r="275">
      <c r="AG275" s="10"/>
    </row>
    <row r="276">
      <c r="AG276" s="10"/>
    </row>
    <row r="277">
      <c r="AG277" s="10"/>
    </row>
    <row r="278">
      <c r="AG278" s="10"/>
    </row>
    <row r="279">
      <c r="AG279" s="10"/>
    </row>
    <row r="280">
      <c r="AG280" s="10"/>
    </row>
    <row r="281">
      <c r="AG281" s="10"/>
    </row>
    <row r="282">
      <c r="AG282" s="10"/>
    </row>
    <row r="283">
      <c r="AG283" s="10"/>
    </row>
    <row r="284">
      <c r="AG284" s="10"/>
    </row>
    <row r="285">
      <c r="AG285" s="10"/>
    </row>
    <row r="286">
      <c r="AG286" s="10"/>
    </row>
    <row r="287">
      <c r="AG287" s="10"/>
    </row>
    <row r="288">
      <c r="AG288" s="10"/>
    </row>
    <row r="289">
      <c r="AG289" s="10"/>
    </row>
    <row r="290">
      <c r="AG290" s="10"/>
    </row>
    <row r="291">
      <c r="AG291" s="10"/>
    </row>
    <row r="292">
      <c r="AG292" s="10"/>
    </row>
    <row r="293">
      <c r="AG293" s="10"/>
    </row>
    <row r="294">
      <c r="AG294" s="10"/>
    </row>
    <row r="295">
      <c r="AG295" s="10"/>
    </row>
    <row r="296">
      <c r="AG296" s="10"/>
    </row>
    <row r="297">
      <c r="AG297" s="10"/>
    </row>
    <row r="298">
      <c r="AG298" s="10"/>
    </row>
    <row r="299">
      <c r="AG299" s="10"/>
    </row>
    <row r="300">
      <c r="AG300" s="10"/>
    </row>
    <row r="301">
      <c r="AG301" s="10"/>
    </row>
    <row r="302">
      <c r="AG302" s="10"/>
    </row>
    <row r="303">
      <c r="AG303" s="10"/>
    </row>
    <row r="304">
      <c r="AG304" s="10"/>
    </row>
    <row r="305">
      <c r="AG305" s="10"/>
    </row>
    <row r="306">
      <c r="AG306" s="10"/>
    </row>
    <row r="307">
      <c r="AG307" s="10"/>
    </row>
    <row r="308">
      <c r="AG308" s="10"/>
    </row>
    <row r="309">
      <c r="AG309" s="10"/>
    </row>
    <row r="310">
      <c r="AG310" s="10"/>
    </row>
    <row r="311">
      <c r="AG311" s="10"/>
    </row>
    <row r="312">
      <c r="AG312" s="10"/>
    </row>
    <row r="313">
      <c r="AG313" s="10"/>
    </row>
    <row r="314">
      <c r="AG314" s="10"/>
    </row>
    <row r="315">
      <c r="AG315" s="10"/>
    </row>
    <row r="316">
      <c r="AG316" s="10"/>
    </row>
    <row r="317">
      <c r="AG317" s="10"/>
    </row>
    <row r="318">
      <c r="AG318" s="10"/>
    </row>
    <row r="319">
      <c r="AG319" s="10"/>
    </row>
    <row r="320">
      <c r="AG320" s="10"/>
    </row>
    <row r="321">
      <c r="AG321" s="10"/>
    </row>
    <row r="322">
      <c r="AG322" s="10"/>
    </row>
    <row r="323">
      <c r="AG323" s="10"/>
    </row>
    <row r="324">
      <c r="AG324" s="10"/>
    </row>
    <row r="325">
      <c r="AG325" s="10"/>
    </row>
    <row r="326">
      <c r="AG326" s="10"/>
    </row>
    <row r="327">
      <c r="AG327" s="10"/>
    </row>
    <row r="328">
      <c r="AG328" s="10"/>
    </row>
    <row r="329">
      <c r="AG329" s="10"/>
    </row>
    <row r="330">
      <c r="AG330" s="10"/>
    </row>
    <row r="331">
      <c r="AG331" s="10"/>
    </row>
    <row r="332">
      <c r="AG332" s="10"/>
    </row>
    <row r="333">
      <c r="AG333" s="10"/>
    </row>
    <row r="334">
      <c r="AG334" s="10"/>
    </row>
    <row r="335">
      <c r="AG335" s="10"/>
    </row>
    <row r="336">
      <c r="AG336" s="10"/>
    </row>
    <row r="337">
      <c r="AG337" s="10"/>
    </row>
    <row r="338">
      <c r="AG338" s="10"/>
    </row>
    <row r="339">
      <c r="AG339" s="10"/>
    </row>
    <row r="340">
      <c r="AG340" s="10"/>
    </row>
    <row r="341">
      <c r="AG341" s="10"/>
    </row>
    <row r="342">
      <c r="AG342" s="10"/>
    </row>
    <row r="343">
      <c r="AG343" s="10"/>
    </row>
    <row r="344">
      <c r="AG344" s="10"/>
    </row>
    <row r="345">
      <c r="AG345" s="10"/>
    </row>
    <row r="346">
      <c r="AG346" s="10"/>
    </row>
    <row r="347">
      <c r="AG347" s="10"/>
    </row>
    <row r="348">
      <c r="AG348" s="10"/>
    </row>
    <row r="349">
      <c r="AG349" s="10"/>
    </row>
    <row r="350">
      <c r="AG350" s="10"/>
    </row>
    <row r="351">
      <c r="AG351" s="10"/>
    </row>
    <row r="352">
      <c r="AG352" s="10"/>
    </row>
    <row r="353">
      <c r="AG353" s="10"/>
    </row>
    <row r="354">
      <c r="AG354" s="10"/>
    </row>
    <row r="355">
      <c r="AG355" s="10"/>
    </row>
    <row r="356">
      <c r="AG356" s="10"/>
    </row>
    <row r="357">
      <c r="AG357" s="10"/>
    </row>
    <row r="358">
      <c r="AG358" s="10"/>
    </row>
    <row r="359">
      <c r="AG359" s="10"/>
    </row>
    <row r="360">
      <c r="AG360" s="10"/>
    </row>
    <row r="361">
      <c r="AG361" s="10"/>
    </row>
    <row r="362">
      <c r="AG362" s="10"/>
    </row>
    <row r="363">
      <c r="AG363" s="10"/>
    </row>
    <row r="364">
      <c r="AG364" s="10"/>
    </row>
    <row r="365">
      <c r="AG365" s="10"/>
    </row>
    <row r="366">
      <c r="AG366" s="10"/>
    </row>
    <row r="367">
      <c r="AG367" s="10"/>
    </row>
    <row r="368">
      <c r="AG368" s="10"/>
    </row>
    <row r="369">
      <c r="AG369" s="10"/>
    </row>
    <row r="370">
      <c r="AG370" s="10"/>
    </row>
    <row r="371">
      <c r="AG371" s="10"/>
    </row>
    <row r="372">
      <c r="AG372" s="10"/>
    </row>
    <row r="373">
      <c r="AG373" s="10"/>
    </row>
    <row r="374">
      <c r="AG374" s="10"/>
    </row>
    <row r="375">
      <c r="AG375" s="10"/>
    </row>
    <row r="376">
      <c r="AG376" s="10"/>
    </row>
    <row r="377">
      <c r="AG377" s="10"/>
    </row>
    <row r="378">
      <c r="AG378" s="10"/>
    </row>
    <row r="379">
      <c r="AG379" s="10"/>
    </row>
    <row r="380">
      <c r="AG380" s="10"/>
    </row>
    <row r="381">
      <c r="AG381" s="10"/>
    </row>
    <row r="382">
      <c r="AG382" s="10"/>
    </row>
    <row r="383">
      <c r="AG383" s="10"/>
    </row>
    <row r="384">
      <c r="AG384" s="10"/>
    </row>
    <row r="385">
      <c r="AG385" s="10"/>
    </row>
    <row r="386">
      <c r="AG386" s="10"/>
    </row>
    <row r="387">
      <c r="AG387" s="10"/>
    </row>
    <row r="388">
      <c r="AG388" s="10"/>
    </row>
    <row r="389">
      <c r="AG389" s="10"/>
    </row>
    <row r="390">
      <c r="AG390" s="10"/>
    </row>
    <row r="391">
      <c r="AG391" s="10"/>
    </row>
    <row r="392">
      <c r="AG392" s="10"/>
    </row>
    <row r="393">
      <c r="AG393" s="10"/>
    </row>
    <row r="394">
      <c r="AG394" s="10"/>
    </row>
    <row r="395">
      <c r="AG395" s="10"/>
    </row>
    <row r="396">
      <c r="AG396" s="10"/>
    </row>
    <row r="397">
      <c r="AG397" s="10"/>
    </row>
    <row r="398">
      <c r="AG398" s="10"/>
    </row>
    <row r="399">
      <c r="AG399" s="10"/>
    </row>
    <row r="400">
      <c r="AG400" s="10"/>
    </row>
    <row r="401">
      <c r="AG401" s="10"/>
    </row>
    <row r="402">
      <c r="AG402" s="10"/>
    </row>
    <row r="403">
      <c r="AG403" s="10"/>
    </row>
    <row r="404">
      <c r="AG404" s="10"/>
    </row>
    <row r="405">
      <c r="AG405" s="10"/>
    </row>
    <row r="406">
      <c r="AG406" s="10"/>
    </row>
    <row r="407">
      <c r="AG407" s="10"/>
    </row>
    <row r="408">
      <c r="AG408" s="10"/>
    </row>
    <row r="409">
      <c r="AG409" s="10"/>
    </row>
    <row r="410">
      <c r="AG410" s="10"/>
    </row>
    <row r="411">
      <c r="AG411" s="10"/>
    </row>
    <row r="412">
      <c r="AG412" s="10"/>
    </row>
    <row r="413">
      <c r="AG413" s="10"/>
    </row>
    <row r="414">
      <c r="AG414" s="10"/>
    </row>
    <row r="415">
      <c r="AG415" s="10"/>
    </row>
    <row r="416">
      <c r="AG416" s="10"/>
    </row>
    <row r="417">
      <c r="AG417" s="10"/>
    </row>
    <row r="418">
      <c r="AG418" s="10"/>
    </row>
    <row r="419">
      <c r="AG419" s="10"/>
    </row>
    <row r="420">
      <c r="AG420" s="10"/>
    </row>
    <row r="421">
      <c r="AG421" s="10"/>
    </row>
    <row r="422">
      <c r="AG422" s="10"/>
    </row>
    <row r="423">
      <c r="AG423" s="10"/>
    </row>
    <row r="424">
      <c r="AG424" s="10"/>
    </row>
    <row r="425">
      <c r="AG425" s="10"/>
    </row>
    <row r="426">
      <c r="AG426" s="10"/>
    </row>
    <row r="427">
      <c r="AG427" s="10"/>
    </row>
    <row r="428">
      <c r="AG428" s="10"/>
    </row>
    <row r="429">
      <c r="AG429" s="10"/>
    </row>
    <row r="430">
      <c r="AG430" s="10"/>
    </row>
    <row r="431">
      <c r="AG431" s="10"/>
    </row>
    <row r="432">
      <c r="AG432" s="10"/>
    </row>
    <row r="433">
      <c r="AG433" s="10"/>
    </row>
    <row r="434">
      <c r="AG434" s="10"/>
    </row>
    <row r="435">
      <c r="AG435" s="10"/>
    </row>
    <row r="436">
      <c r="AG436" s="10"/>
    </row>
    <row r="437">
      <c r="AG437" s="10"/>
    </row>
    <row r="438">
      <c r="AG438" s="10"/>
    </row>
    <row r="439">
      <c r="AG439" s="10"/>
    </row>
    <row r="440">
      <c r="AG440" s="10"/>
    </row>
    <row r="441">
      <c r="AG441" s="10"/>
    </row>
    <row r="442">
      <c r="AG442" s="10"/>
    </row>
    <row r="443">
      <c r="AG443" s="10"/>
    </row>
    <row r="444">
      <c r="AG444" s="10"/>
    </row>
    <row r="445">
      <c r="AG445" s="10"/>
    </row>
    <row r="446">
      <c r="AG446" s="10"/>
    </row>
    <row r="447">
      <c r="AG447" s="10"/>
    </row>
    <row r="448">
      <c r="AG448" s="10"/>
    </row>
    <row r="449">
      <c r="AG449" s="10"/>
    </row>
    <row r="450">
      <c r="AG450" s="10"/>
    </row>
    <row r="451">
      <c r="AG451" s="10"/>
    </row>
    <row r="452">
      <c r="AG452" s="10"/>
    </row>
    <row r="453">
      <c r="AG453" s="10"/>
    </row>
    <row r="454">
      <c r="AG454" s="10"/>
    </row>
    <row r="455">
      <c r="AG455" s="10"/>
    </row>
    <row r="456">
      <c r="AG456" s="10"/>
    </row>
    <row r="457">
      <c r="AG457" s="10"/>
    </row>
    <row r="458">
      <c r="AG458" s="10"/>
    </row>
    <row r="459">
      <c r="AG459" s="10"/>
    </row>
    <row r="460">
      <c r="AG460" s="10"/>
    </row>
    <row r="461">
      <c r="AG461" s="10"/>
    </row>
    <row r="462">
      <c r="AG462" s="10"/>
    </row>
    <row r="463">
      <c r="AG463" s="10"/>
    </row>
    <row r="464">
      <c r="AG464" s="10"/>
    </row>
    <row r="465">
      <c r="AG465" s="10"/>
    </row>
    <row r="466">
      <c r="AG466" s="10"/>
    </row>
    <row r="467">
      <c r="AG467" s="10"/>
    </row>
    <row r="468">
      <c r="AG468" s="10"/>
    </row>
    <row r="469">
      <c r="AG469" s="10"/>
    </row>
    <row r="470">
      <c r="AG470" s="10"/>
    </row>
    <row r="471">
      <c r="AG471" s="10"/>
    </row>
    <row r="472">
      <c r="AG472" s="10"/>
    </row>
    <row r="473">
      <c r="AG473" s="10"/>
    </row>
    <row r="474">
      <c r="AG474" s="10"/>
    </row>
    <row r="475">
      <c r="AG475" s="10"/>
    </row>
    <row r="476">
      <c r="AG476" s="10"/>
    </row>
    <row r="477">
      <c r="AG477" s="10"/>
    </row>
    <row r="478">
      <c r="AG478" s="10"/>
    </row>
    <row r="479">
      <c r="AG479" s="10"/>
    </row>
    <row r="480">
      <c r="AG480" s="10"/>
    </row>
    <row r="481">
      <c r="AG481" s="10"/>
    </row>
    <row r="482">
      <c r="AG482" s="10"/>
    </row>
    <row r="483">
      <c r="AG483" s="10"/>
    </row>
    <row r="484">
      <c r="AG484" s="10"/>
    </row>
    <row r="485">
      <c r="AG485" s="10"/>
    </row>
    <row r="486">
      <c r="AG486" s="10"/>
    </row>
    <row r="487">
      <c r="AG487" s="10"/>
    </row>
    <row r="488">
      <c r="AG488" s="10"/>
    </row>
    <row r="489">
      <c r="AG489" s="10"/>
    </row>
    <row r="490">
      <c r="AG490" s="10"/>
    </row>
    <row r="491">
      <c r="AG491" s="10"/>
    </row>
    <row r="492">
      <c r="AG492" s="10"/>
    </row>
    <row r="493">
      <c r="AG493" s="10"/>
    </row>
    <row r="494">
      <c r="AG494" s="10"/>
    </row>
    <row r="495">
      <c r="AG495" s="10"/>
    </row>
    <row r="496">
      <c r="AG496" s="10"/>
    </row>
    <row r="497">
      <c r="AG497" s="10"/>
    </row>
    <row r="498">
      <c r="AG498" s="10"/>
    </row>
    <row r="499">
      <c r="AG499" s="10"/>
    </row>
    <row r="500">
      <c r="AG500" s="10"/>
    </row>
    <row r="501">
      <c r="AG501" s="10"/>
    </row>
    <row r="502">
      <c r="AG502" s="10"/>
    </row>
    <row r="503">
      <c r="AG503" s="10"/>
    </row>
    <row r="504">
      <c r="AG504" s="10"/>
    </row>
    <row r="505">
      <c r="AG505" s="10"/>
    </row>
    <row r="506">
      <c r="AG506" s="10"/>
    </row>
    <row r="507">
      <c r="AG507" s="10"/>
    </row>
    <row r="508">
      <c r="AG508" s="10"/>
    </row>
    <row r="509">
      <c r="AG509" s="10"/>
    </row>
    <row r="510">
      <c r="AG510" s="10"/>
    </row>
    <row r="511">
      <c r="AG511" s="10"/>
    </row>
    <row r="512">
      <c r="AG512" s="10"/>
    </row>
    <row r="513">
      <c r="AG513" s="10"/>
    </row>
    <row r="514">
      <c r="AG514" s="10"/>
    </row>
    <row r="515">
      <c r="AG515" s="10"/>
    </row>
    <row r="516">
      <c r="AG516" s="10"/>
    </row>
    <row r="517">
      <c r="AG517" s="10"/>
    </row>
    <row r="518">
      <c r="AG518" s="10"/>
    </row>
    <row r="519">
      <c r="AG519" s="10"/>
    </row>
    <row r="520">
      <c r="AG520" s="10"/>
    </row>
    <row r="521">
      <c r="AG521" s="10"/>
    </row>
    <row r="522">
      <c r="AG522" s="10"/>
    </row>
    <row r="523">
      <c r="AG523" s="10"/>
    </row>
    <row r="524">
      <c r="AG524" s="10"/>
    </row>
    <row r="525">
      <c r="AG525" s="10"/>
    </row>
    <row r="526">
      <c r="AG526" s="10"/>
    </row>
    <row r="527">
      <c r="AG527" s="10"/>
    </row>
    <row r="528">
      <c r="AG528" s="10"/>
    </row>
    <row r="529">
      <c r="AG529" s="10"/>
    </row>
    <row r="530">
      <c r="AG530" s="10"/>
    </row>
    <row r="531">
      <c r="AG531" s="10"/>
    </row>
    <row r="532">
      <c r="AG532" s="10"/>
    </row>
    <row r="533">
      <c r="AG533" s="10"/>
    </row>
    <row r="534">
      <c r="AG534" s="10"/>
    </row>
    <row r="535">
      <c r="AG535" s="10"/>
    </row>
    <row r="536">
      <c r="AG536" s="10"/>
    </row>
    <row r="537">
      <c r="AG537" s="10"/>
    </row>
    <row r="538">
      <c r="AG538" s="10"/>
    </row>
    <row r="539">
      <c r="AG539" s="10"/>
    </row>
    <row r="540">
      <c r="AG540" s="10"/>
    </row>
    <row r="541">
      <c r="AG541" s="10"/>
    </row>
    <row r="542">
      <c r="AG542" s="10"/>
    </row>
    <row r="543">
      <c r="AG543" s="10"/>
    </row>
    <row r="544">
      <c r="AG544" s="10"/>
    </row>
    <row r="545">
      <c r="AG545" s="10"/>
    </row>
    <row r="546">
      <c r="AG546" s="10"/>
    </row>
    <row r="547">
      <c r="AG547" s="10"/>
    </row>
    <row r="548">
      <c r="AG548" s="10"/>
    </row>
    <row r="549">
      <c r="AG549" s="10"/>
    </row>
    <row r="550">
      <c r="AG550" s="10"/>
    </row>
    <row r="551">
      <c r="AG551" s="10"/>
    </row>
    <row r="552">
      <c r="AG552" s="10"/>
    </row>
    <row r="553">
      <c r="AG553" s="10"/>
    </row>
    <row r="554">
      <c r="AG554" s="10"/>
    </row>
    <row r="555">
      <c r="AG555" s="10"/>
    </row>
    <row r="556">
      <c r="AG556" s="10"/>
    </row>
    <row r="557">
      <c r="AG557" s="10"/>
    </row>
    <row r="558">
      <c r="AG558" s="10"/>
    </row>
    <row r="559">
      <c r="AG559" s="10"/>
    </row>
    <row r="560">
      <c r="AG560" s="10"/>
    </row>
    <row r="561">
      <c r="AG561" s="10"/>
    </row>
    <row r="562">
      <c r="AG562" s="10"/>
    </row>
    <row r="563">
      <c r="AG563" s="10"/>
    </row>
    <row r="564">
      <c r="AG564" s="10"/>
    </row>
    <row r="565">
      <c r="AG565" s="10"/>
    </row>
    <row r="566">
      <c r="AG566" s="10"/>
    </row>
    <row r="567">
      <c r="AG567" s="10"/>
    </row>
    <row r="568">
      <c r="AG568" s="10"/>
    </row>
    <row r="569">
      <c r="AG569" s="10"/>
    </row>
    <row r="570">
      <c r="AG570" s="10"/>
    </row>
    <row r="571">
      <c r="AG571" s="10"/>
    </row>
    <row r="572">
      <c r="AG572" s="10"/>
    </row>
    <row r="573">
      <c r="AG573" s="10"/>
    </row>
    <row r="574">
      <c r="AG574" s="10"/>
    </row>
    <row r="575">
      <c r="AG575" s="10"/>
    </row>
    <row r="576">
      <c r="AG576" s="10"/>
    </row>
    <row r="577">
      <c r="AG577" s="10"/>
    </row>
    <row r="578">
      <c r="AG578" s="10"/>
    </row>
    <row r="579">
      <c r="AG579" s="10"/>
    </row>
    <row r="580">
      <c r="AG580" s="10"/>
    </row>
    <row r="581">
      <c r="AG581" s="10"/>
    </row>
    <row r="582">
      <c r="AG582" s="10"/>
    </row>
    <row r="583">
      <c r="AG583" s="10"/>
    </row>
    <row r="584">
      <c r="AG584" s="10"/>
    </row>
    <row r="585">
      <c r="AG585" s="10"/>
    </row>
    <row r="586">
      <c r="AG586" s="10"/>
    </row>
    <row r="587">
      <c r="AG587" s="10"/>
    </row>
    <row r="588">
      <c r="AG588" s="10"/>
    </row>
    <row r="589">
      <c r="AG589" s="10"/>
    </row>
    <row r="590">
      <c r="AG590" s="10"/>
    </row>
    <row r="591">
      <c r="AG591" s="10"/>
    </row>
    <row r="592">
      <c r="AG592" s="10"/>
    </row>
    <row r="593">
      <c r="AG593" s="10"/>
    </row>
    <row r="594">
      <c r="AG594" s="10"/>
    </row>
    <row r="595">
      <c r="AG595" s="10"/>
    </row>
    <row r="596">
      <c r="AG596" s="10"/>
    </row>
    <row r="597">
      <c r="AG597" s="10"/>
    </row>
    <row r="598">
      <c r="AG598" s="10"/>
    </row>
    <row r="599">
      <c r="AG599" s="10"/>
    </row>
    <row r="600">
      <c r="AG600" s="10"/>
    </row>
    <row r="601">
      <c r="AG601" s="10"/>
    </row>
    <row r="602">
      <c r="AG602" s="10"/>
    </row>
    <row r="603">
      <c r="AG603" s="10"/>
    </row>
    <row r="604">
      <c r="AG604" s="10"/>
    </row>
    <row r="605">
      <c r="AG605" s="10"/>
    </row>
    <row r="606">
      <c r="AG606" s="10"/>
    </row>
    <row r="607">
      <c r="AG607" s="10"/>
    </row>
    <row r="608">
      <c r="AG608" s="10"/>
    </row>
    <row r="609">
      <c r="AG609" s="10"/>
    </row>
    <row r="610">
      <c r="AG610" s="10"/>
    </row>
    <row r="611">
      <c r="AG611" s="10"/>
    </row>
    <row r="612">
      <c r="AG612" s="10"/>
    </row>
    <row r="613">
      <c r="AG613" s="10"/>
    </row>
    <row r="614">
      <c r="AG614" s="10"/>
    </row>
    <row r="615">
      <c r="AG615" s="10"/>
    </row>
    <row r="616">
      <c r="AG616" s="10"/>
    </row>
    <row r="617">
      <c r="AG617" s="10"/>
    </row>
    <row r="618">
      <c r="AG618" s="10"/>
    </row>
    <row r="619">
      <c r="AG619" s="10"/>
    </row>
    <row r="620">
      <c r="AG620" s="10"/>
    </row>
    <row r="621">
      <c r="AG621" s="10"/>
    </row>
    <row r="622">
      <c r="AG622" s="10"/>
    </row>
    <row r="623">
      <c r="AG623" s="10"/>
    </row>
    <row r="624">
      <c r="AG624" s="10"/>
    </row>
    <row r="625">
      <c r="AG625" s="10"/>
    </row>
    <row r="626">
      <c r="AG626" s="10"/>
    </row>
    <row r="627">
      <c r="AG627" s="10"/>
    </row>
    <row r="628">
      <c r="AG628" s="10"/>
    </row>
    <row r="629">
      <c r="AG629" s="10"/>
    </row>
    <row r="630">
      <c r="AG630" s="10"/>
    </row>
    <row r="631">
      <c r="AG631" s="10"/>
    </row>
    <row r="632">
      <c r="AG632" s="10"/>
    </row>
    <row r="633">
      <c r="AG633" s="10"/>
    </row>
    <row r="634">
      <c r="AG634" s="10"/>
    </row>
    <row r="635">
      <c r="AG635" s="10"/>
    </row>
    <row r="636">
      <c r="AG636" s="10"/>
    </row>
    <row r="637">
      <c r="AG637" s="10"/>
    </row>
    <row r="638">
      <c r="AG638" s="10"/>
    </row>
    <row r="639">
      <c r="AG639" s="10"/>
    </row>
    <row r="640">
      <c r="AG640" s="10"/>
    </row>
    <row r="641">
      <c r="AG641" s="10"/>
    </row>
    <row r="642">
      <c r="AG642" s="10"/>
    </row>
    <row r="643">
      <c r="AG643" s="10"/>
    </row>
    <row r="644">
      <c r="AG644" s="10"/>
    </row>
    <row r="645">
      <c r="AG645" s="10"/>
    </row>
    <row r="646">
      <c r="AG646" s="10"/>
    </row>
    <row r="647">
      <c r="AG647" s="10"/>
    </row>
    <row r="648">
      <c r="AG648" s="10"/>
    </row>
    <row r="649">
      <c r="AG649" s="10"/>
    </row>
    <row r="650">
      <c r="AG650" s="10"/>
    </row>
    <row r="651">
      <c r="AG651" s="10"/>
    </row>
    <row r="652">
      <c r="AG652" s="10"/>
    </row>
    <row r="653">
      <c r="AG653" s="10"/>
    </row>
    <row r="654">
      <c r="AG654" s="10"/>
    </row>
    <row r="655">
      <c r="AG655" s="10"/>
    </row>
    <row r="656">
      <c r="AG656" s="10"/>
    </row>
    <row r="657">
      <c r="AG657" s="10"/>
    </row>
    <row r="658">
      <c r="AG658" s="10"/>
    </row>
    <row r="659">
      <c r="AG659" s="10"/>
    </row>
    <row r="660">
      <c r="AG660" s="10"/>
    </row>
    <row r="661">
      <c r="AG661" s="10"/>
    </row>
    <row r="662">
      <c r="AG662" s="10"/>
    </row>
    <row r="663">
      <c r="AG663" s="10"/>
    </row>
    <row r="664">
      <c r="AG664" s="10"/>
    </row>
    <row r="665">
      <c r="AG665" s="10"/>
    </row>
    <row r="666">
      <c r="AG666" s="10"/>
    </row>
    <row r="667">
      <c r="AG667" s="10"/>
    </row>
    <row r="668">
      <c r="AG668" s="10"/>
    </row>
    <row r="669">
      <c r="AG669" s="10"/>
    </row>
    <row r="670">
      <c r="AG670" s="10"/>
    </row>
    <row r="671">
      <c r="AG671" s="10"/>
    </row>
    <row r="672">
      <c r="AG672" s="10"/>
    </row>
    <row r="673">
      <c r="AG673" s="10"/>
    </row>
    <row r="674">
      <c r="AG674" s="10"/>
    </row>
    <row r="675">
      <c r="AG675" s="10"/>
    </row>
    <row r="676">
      <c r="AG676" s="10"/>
    </row>
    <row r="677">
      <c r="AG677" s="10"/>
    </row>
    <row r="678">
      <c r="AG678" s="10"/>
    </row>
    <row r="679">
      <c r="AG679" s="10"/>
    </row>
    <row r="680">
      <c r="AG680" s="10"/>
    </row>
    <row r="681">
      <c r="AG681" s="10"/>
    </row>
    <row r="682">
      <c r="AG682" s="10"/>
    </row>
    <row r="683">
      <c r="AG683" s="10"/>
    </row>
    <row r="684">
      <c r="AG684" s="10"/>
    </row>
    <row r="685">
      <c r="AG685" s="10"/>
    </row>
    <row r="686">
      <c r="AG686" s="10"/>
    </row>
    <row r="687">
      <c r="AG687" s="10"/>
    </row>
    <row r="688">
      <c r="AG688" s="10"/>
    </row>
    <row r="689">
      <c r="AG689" s="10"/>
    </row>
    <row r="690">
      <c r="AG690" s="10"/>
    </row>
    <row r="691">
      <c r="AG691" s="10"/>
    </row>
    <row r="692">
      <c r="AG692" s="10"/>
    </row>
    <row r="693">
      <c r="AG693" s="10"/>
    </row>
    <row r="694">
      <c r="AG694" s="10"/>
    </row>
    <row r="695">
      <c r="AG695" s="10"/>
    </row>
    <row r="696">
      <c r="AG696" s="10"/>
    </row>
    <row r="697">
      <c r="AG697" s="10"/>
    </row>
    <row r="698">
      <c r="AG698" s="10"/>
    </row>
    <row r="699">
      <c r="AG699" s="10"/>
    </row>
    <row r="700">
      <c r="AG700" s="10"/>
    </row>
    <row r="701">
      <c r="AG701" s="10"/>
    </row>
    <row r="702">
      <c r="AG702" s="10"/>
    </row>
    <row r="703">
      <c r="AG703" s="10"/>
    </row>
    <row r="704">
      <c r="AG704" s="10"/>
    </row>
    <row r="705">
      <c r="AG705" s="10"/>
    </row>
    <row r="706">
      <c r="AG706" s="10"/>
    </row>
    <row r="707">
      <c r="AG707" s="10"/>
    </row>
    <row r="708">
      <c r="AG708" s="10"/>
    </row>
    <row r="709">
      <c r="AG709" s="10"/>
    </row>
    <row r="710">
      <c r="AG710" s="10"/>
    </row>
    <row r="711">
      <c r="AG711" s="10"/>
    </row>
    <row r="712">
      <c r="AG712" s="10"/>
    </row>
    <row r="713">
      <c r="AG713" s="10"/>
    </row>
    <row r="714">
      <c r="AG714" s="10"/>
    </row>
    <row r="715">
      <c r="AG715" s="10"/>
    </row>
    <row r="716">
      <c r="AG716" s="10"/>
    </row>
    <row r="717">
      <c r="AG717" s="10"/>
    </row>
    <row r="718">
      <c r="AG718" s="10"/>
    </row>
    <row r="719">
      <c r="AG719" s="10"/>
    </row>
    <row r="720">
      <c r="AG720" s="10"/>
    </row>
    <row r="721">
      <c r="AG721" s="10"/>
    </row>
    <row r="722">
      <c r="AG722" s="10"/>
    </row>
    <row r="723">
      <c r="AG723" s="10"/>
    </row>
    <row r="724">
      <c r="AG724" s="10"/>
    </row>
    <row r="725">
      <c r="AG725" s="10"/>
    </row>
    <row r="726">
      <c r="AG726" s="10"/>
    </row>
    <row r="727">
      <c r="AG727" s="10"/>
    </row>
    <row r="728">
      <c r="AG728" s="10"/>
    </row>
    <row r="729">
      <c r="AG729" s="10"/>
    </row>
    <row r="730">
      <c r="AG730" s="10"/>
    </row>
    <row r="731">
      <c r="AG731" s="10"/>
    </row>
    <row r="732">
      <c r="AG732" s="10"/>
    </row>
    <row r="733">
      <c r="AG733" s="10"/>
    </row>
    <row r="734">
      <c r="AG734" s="10"/>
    </row>
    <row r="735">
      <c r="AG735" s="10"/>
    </row>
    <row r="736">
      <c r="AG736" s="10"/>
    </row>
    <row r="737">
      <c r="AG737" s="10"/>
    </row>
    <row r="738">
      <c r="AG738" s="10"/>
    </row>
    <row r="739">
      <c r="AG739" s="10"/>
    </row>
    <row r="740">
      <c r="AG740" s="10"/>
    </row>
    <row r="741">
      <c r="AG741" s="10"/>
    </row>
    <row r="742">
      <c r="AG742" s="10"/>
    </row>
    <row r="743">
      <c r="AG743" s="10"/>
    </row>
    <row r="744">
      <c r="AG744" s="10"/>
    </row>
    <row r="745">
      <c r="AG745" s="10"/>
    </row>
    <row r="746">
      <c r="AG746" s="10"/>
    </row>
    <row r="747">
      <c r="AG747" s="10"/>
    </row>
    <row r="748">
      <c r="AG748" s="10"/>
    </row>
    <row r="749">
      <c r="AG749" s="10"/>
    </row>
    <row r="750">
      <c r="AG750" s="10"/>
    </row>
    <row r="751">
      <c r="AG751" s="10"/>
    </row>
    <row r="752">
      <c r="AG752" s="10"/>
    </row>
    <row r="753">
      <c r="AG753" s="10"/>
    </row>
    <row r="754">
      <c r="AG754" s="10"/>
    </row>
    <row r="755">
      <c r="AG755" s="10"/>
    </row>
    <row r="756">
      <c r="AG756" s="10"/>
    </row>
    <row r="757">
      <c r="AG757" s="10"/>
    </row>
    <row r="758">
      <c r="AG758" s="10"/>
    </row>
    <row r="759">
      <c r="AG759" s="10"/>
    </row>
    <row r="760">
      <c r="AG760" s="10"/>
    </row>
    <row r="761">
      <c r="AG761" s="10"/>
    </row>
    <row r="762">
      <c r="AG762" s="10"/>
    </row>
    <row r="763">
      <c r="AG763" s="10"/>
    </row>
    <row r="764">
      <c r="AG764" s="10"/>
    </row>
    <row r="765">
      <c r="AG765" s="10"/>
    </row>
    <row r="766">
      <c r="AG766" s="10"/>
    </row>
    <row r="767">
      <c r="AG767" s="10"/>
    </row>
    <row r="768">
      <c r="AG768" s="10"/>
    </row>
    <row r="769">
      <c r="AG769" s="10"/>
    </row>
    <row r="770">
      <c r="AG770" s="10"/>
    </row>
    <row r="771">
      <c r="AG771" s="10"/>
    </row>
    <row r="772">
      <c r="AG772" s="10"/>
    </row>
    <row r="773">
      <c r="AG773" s="10"/>
    </row>
    <row r="774">
      <c r="AG774" s="10"/>
    </row>
    <row r="775">
      <c r="AG775" s="10"/>
    </row>
    <row r="776">
      <c r="AG776" s="10"/>
    </row>
    <row r="777">
      <c r="AG777" s="10"/>
    </row>
    <row r="778">
      <c r="AG778" s="10"/>
    </row>
    <row r="779">
      <c r="AG779" s="10"/>
    </row>
    <row r="780">
      <c r="AG780" s="10"/>
    </row>
    <row r="781">
      <c r="AG781" s="10"/>
    </row>
    <row r="782">
      <c r="AG782" s="10"/>
    </row>
    <row r="783">
      <c r="AG783" s="10"/>
    </row>
    <row r="784">
      <c r="AG784" s="10"/>
    </row>
    <row r="785">
      <c r="AG785" s="10"/>
    </row>
    <row r="786">
      <c r="AG786" s="10"/>
    </row>
    <row r="787">
      <c r="AG787" s="10"/>
    </row>
    <row r="788">
      <c r="AG788" s="10"/>
    </row>
    <row r="789">
      <c r="AG789" s="10"/>
    </row>
    <row r="790">
      <c r="AG790" s="10"/>
    </row>
    <row r="791">
      <c r="AG791" s="10"/>
    </row>
    <row r="792">
      <c r="AG792" s="10"/>
    </row>
    <row r="793">
      <c r="AG793" s="10"/>
    </row>
    <row r="794">
      <c r="AG794" s="10"/>
    </row>
    <row r="795">
      <c r="AG795" s="10"/>
    </row>
    <row r="796">
      <c r="AG796" s="10"/>
    </row>
    <row r="797">
      <c r="AG797" s="10"/>
    </row>
    <row r="798">
      <c r="AG798" s="10"/>
    </row>
    <row r="799">
      <c r="AG799" s="10"/>
    </row>
    <row r="800">
      <c r="AG800" s="10"/>
    </row>
    <row r="801">
      <c r="AG801" s="10"/>
    </row>
    <row r="802">
      <c r="AG802" s="10"/>
    </row>
    <row r="803">
      <c r="AG803" s="10"/>
    </row>
    <row r="804">
      <c r="AG804" s="10"/>
    </row>
    <row r="805">
      <c r="AG805" s="10"/>
    </row>
    <row r="806">
      <c r="AG806" s="10"/>
    </row>
    <row r="807">
      <c r="AG807" s="10"/>
    </row>
    <row r="808">
      <c r="AG808" s="10"/>
    </row>
    <row r="809">
      <c r="AG809" s="10"/>
    </row>
    <row r="810">
      <c r="AG810" s="10"/>
    </row>
    <row r="811">
      <c r="AG811" s="10"/>
    </row>
    <row r="812">
      <c r="AG812" s="10"/>
    </row>
    <row r="813">
      <c r="AG813" s="10"/>
    </row>
    <row r="814">
      <c r="AG814" s="10"/>
    </row>
    <row r="815">
      <c r="AG815" s="10"/>
    </row>
    <row r="816">
      <c r="AG816" s="10"/>
    </row>
    <row r="817">
      <c r="AG817" s="10"/>
    </row>
    <row r="818">
      <c r="AG818" s="10"/>
    </row>
    <row r="819">
      <c r="AG819" s="10"/>
    </row>
    <row r="820">
      <c r="AG820" s="10"/>
    </row>
    <row r="821">
      <c r="AG821" s="10"/>
    </row>
    <row r="822">
      <c r="AG822" s="10"/>
    </row>
    <row r="823">
      <c r="AG823" s="10"/>
    </row>
    <row r="824">
      <c r="AG824" s="10"/>
    </row>
    <row r="825">
      <c r="AG825" s="10"/>
    </row>
    <row r="826">
      <c r="AG826" s="10"/>
    </row>
    <row r="827">
      <c r="AG827" s="10"/>
    </row>
    <row r="828">
      <c r="AG828" s="10"/>
    </row>
    <row r="829">
      <c r="AG829" s="10"/>
    </row>
    <row r="830">
      <c r="AG830" s="10"/>
    </row>
    <row r="831">
      <c r="AG831" s="10"/>
    </row>
    <row r="832">
      <c r="AG832" s="10"/>
    </row>
    <row r="833">
      <c r="AG833" s="10"/>
    </row>
    <row r="834">
      <c r="AG834" s="10"/>
    </row>
    <row r="835">
      <c r="AG835" s="10"/>
    </row>
    <row r="836">
      <c r="AG836" s="10"/>
    </row>
    <row r="837">
      <c r="AG837" s="10"/>
    </row>
    <row r="838">
      <c r="AG838" s="10"/>
    </row>
    <row r="839">
      <c r="AG839" s="10"/>
    </row>
    <row r="840">
      <c r="AG840" s="10"/>
    </row>
    <row r="841">
      <c r="AG841" s="10"/>
    </row>
    <row r="842">
      <c r="AG842" s="10"/>
    </row>
    <row r="843">
      <c r="AG843" s="10"/>
    </row>
    <row r="844">
      <c r="AG844" s="10"/>
    </row>
    <row r="845">
      <c r="AG845" s="10"/>
    </row>
    <row r="846">
      <c r="AG846" s="10"/>
    </row>
    <row r="847">
      <c r="AG847" s="10"/>
    </row>
    <row r="848">
      <c r="AG848" s="10"/>
    </row>
    <row r="849">
      <c r="AG849" s="10"/>
    </row>
    <row r="850">
      <c r="AG850" s="10"/>
    </row>
    <row r="851">
      <c r="AG851" s="10"/>
    </row>
    <row r="852">
      <c r="AG852" s="10"/>
    </row>
    <row r="853">
      <c r="AG853" s="10"/>
    </row>
    <row r="854">
      <c r="AG854" s="10"/>
    </row>
    <row r="855">
      <c r="AG855" s="10"/>
    </row>
    <row r="856">
      <c r="AG856" s="10"/>
    </row>
    <row r="857">
      <c r="AG857" s="10"/>
    </row>
    <row r="858">
      <c r="AG858" s="10"/>
    </row>
    <row r="859">
      <c r="AG859" s="10"/>
    </row>
    <row r="860">
      <c r="AG860" s="10"/>
    </row>
    <row r="861">
      <c r="AG861" s="10"/>
    </row>
    <row r="862">
      <c r="AG862" s="10"/>
    </row>
    <row r="863">
      <c r="AG863" s="10"/>
    </row>
    <row r="864">
      <c r="AG864" s="10"/>
    </row>
    <row r="865">
      <c r="AG865" s="10"/>
    </row>
    <row r="866">
      <c r="AG866" s="10"/>
    </row>
    <row r="867">
      <c r="AG867" s="10"/>
    </row>
    <row r="868">
      <c r="AG868" s="10"/>
    </row>
    <row r="869">
      <c r="AG869" s="10"/>
    </row>
    <row r="870">
      <c r="AG870" s="10"/>
    </row>
    <row r="871">
      <c r="AG871" s="10"/>
    </row>
    <row r="872">
      <c r="AG872" s="10"/>
    </row>
    <row r="873">
      <c r="AG873" s="10"/>
    </row>
    <row r="874">
      <c r="AG874" s="10"/>
    </row>
    <row r="875">
      <c r="AG875" s="10"/>
    </row>
    <row r="876">
      <c r="AG876" s="10"/>
    </row>
    <row r="877">
      <c r="AG877" s="10"/>
    </row>
    <row r="878">
      <c r="AG878" s="10"/>
    </row>
    <row r="879">
      <c r="AG879" s="10"/>
    </row>
    <row r="880">
      <c r="AG880" s="10"/>
    </row>
    <row r="881">
      <c r="AG881" s="10"/>
    </row>
    <row r="882">
      <c r="AG882" s="10"/>
    </row>
    <row r="883">
      <c r="AG883" s="10"/>
    </row>
    <row r="884">
      <c r="AG884" s="10"/>
    </row>
    <row r="885">
      <c r="AG885" s="10"/>
    </row>
    <row r="886">
      <c r="AG886" s="10"/>
    </row>
    <row r="887">
      <c r="AG887" s="10"/>
    </row>
    <row r="888">
      <c r="AG888" s="10"/>
    </row>
    <row r="889">
      <c r="AG889" s="10"/>
    </row>
    <row r="890">
      <c r="AG890" s="10"/>
    </row>
    <row r="891">
      <c r="AG891" s="10"/>
    </row>
    <row r="892">
      <c r="AG892" s="10"/>
    </row>
    <row r="893">
      <c r="AG893" s="10"/>
    </row>
    <row r="894">
      <c r="AG894" s="10"/>
    </row>
    <row r="895">
      <c r="AG895" s="10"/>
    </row>
    <row r="896">
      <c r="AG896" s="10"/>
    </row>
    <row r="897">
      <c r="AG897" s="10"/>
    </row>
    <row r="898">
      <c r="AG898" s="10"/>
    </row>
    <row r="899">
      <c r="AG899" s="10"/>
    </row>
    <row r="900">
      <c r="AG900" s="10"/>
    </row>
    <row r="901">
      <c r="AG901" s="10"/>
    </row>
    <row r="902">
      <c r="AG902" s="10"/>
    </row>
    <row r="903">
      <c r="AG903" s="10"/>
    </row>
    <row r="904">
      <c r="AG904" s="10"/>
    </row>
    <row r="905">
      <c r="AG905" s="10"/>
    </row>
    <row r="906">
      <c r="AG906" s="10"/>
    </row>
    <row r="907">
      <c r="AG907" s="10"/>
    </row>
    <row r="908">
      <c r="AG908" s="10"/>
    </row>
    <row r="909">
      <c r="AG909" s="10"/>
    </row>
    <row r="910">
      <c r="AG910" s="10"/>
    </row>
    <row r="911">
      <c r="AG911" s="10"/>
    </row>
    <row r="912">
      <c r="AG912" s="10"/>
    </row>
    <row r="913">
      <c r="AG913" s="10"/>
    </row>
    <row r="914">
      <c r="AG914" s="10"/>
    </row>
    <row r="915">
      <c r="AG915" s="10"/>
    </row>
    <row r="916">
      <c r="AG916" s="10"/>
    </row>
    <row r="917">
      <c r="AG917" s="10"/>
    </row>
    <row r="918">
      <c r="AG918" s="10"/>
    </row>
    <row r="919">
      <c r="AG919" s="10"/>
    </row>
    <row r="920">
      <c r="AG920" s="10"/>
    </row>
    <row r="921">
      <c r="AG921" s="10"/>
    </row>
    <row r="922">
      <c r="AG922" s="10"/>
    </row>
    <row r="923">
      <c r="AG923" s="10"/>
    </row>
    <row r="924">
      <c r="AG924" s="10"/>
    </row>
    <row r="925">
      <c r="AG925" s="10"/>
    </row>
    <row r="926">
      <c r="AG926" s="10"/>
    </row>
    <row r="927">
      <c r="AG927" s="10"/>
    </row>
    <row r="928">
      <c r="AG928" s="10"/>
    </row>
    <row r="929">
      <c r="AG929" s="10"/>
    </row>
    <row r="930">
      <c r="AG930" s="10"/>
    </row>
    <row r="931">
      <c r="AG931" s="10"/>
    </row>
    <row r="932">
      <c r="AG932" s="10"/>
    </row>
    <row r="933">
      <c r="AG933" s="10"/>
    </row>
    <row r="934">
      <c r="AG934" s="10"/>
    </row>
    <row r="935">
      <c r="AG935" s="10"/>
    </row>
    <row r="936">
      <c r="AG936" s="10"/>
    </row>
    <row r="937">
      <c r="AG937" s="10"/>
    </row>
    <row r="938">
      <c r="AG938" s="10"/>
    </row>
    <row r="939">
      <c r="AG939" s="10"/>
    </row>
    <row r="940">
      <c r="AG940" s="10"/>
    </row>
    <row r="941">
      <c r="AG941" s="10"/>
    </row>
    <row r="942">
      <c r="AG942" s="10"/>
    </row>
    <row r="943">
      <c r="AG943" s="10"/>
    </row>
    <row r="944">
      <c r="AG944" s="10"/>
    </row>
    <row r="945">
      <c r="AG945" s="10"/>
    </row>
    <row r="946">
      <c r="AG946" s="10"/>
    </row>
    <row r="947">
      <c r="AG947" s="10"/>
    </row>
    <row r="948">
      <c r="AG948" s="10"/>
    </row>
    <row r="949">
      <c r="AG949" s="10"/>
    </row>
    <row r="950">
      <c r="AG950" s="10"/>
    </row>
    <row r="951">
      <c r="AG951" s="10"/>
    </row>
    <row r="952">
      <c r="AG952" s="10"/>
    </row>
    <row r="953">
      <c r="AG953" s="10"/>
    </row>
    <row r="954">
      <c r="AG954" s="10"/>
    </row>
    <row r="955">
      <c r="AG955" s="10"/>
    </row>
    <row r="956">
      <c r="AG956" s="10"/>
    </row>
    <row r="957">
      <c r="AG957" s="10"/>
    </row>
    <row r="958">
      <c r="AG958" s="10"/>
    </row>
    <row r="959">
      <c r="AG959" s="10"/>
    </row>
    <row r="960">
      <c r="AG960" s="10"/>
    </row>
    <row r="961">
      <c r="AG961" s="10"/>
    </row>
    <row r="962">
      <c r="AG962" s="10"/>
    </row>
    <row r="963">
      <c r="AG963" s="10"/>
    </row>
    <row r="964">
      <c r="AG964" s="10"/>
    </row>
    <row r="965">
      <c r="AG965" s="10"/>
    </row>
    <row r="966">
      <c r="AG966" s="10"/>
    </row>
    <row r="967">
      <c r="AG967" s="10"/>
    </row>
    <row r="968">
      <c r="AG968" s="10"/>
    </row>
    <row r="969">
      <c r="AG969" s="10"/>
    </row>
    <row r="970">
      <c r="AG970" s="10"/>
    </row>
    <row r="971">
      <c r="AG971" s="10"/>
    </row>
    <row r="972">
      <c r="AG972" s="10"/>
    </row>
    <row r="973">
      <c r="AG973" s="10"/>
    </row>
    <row r="974">
      <c r="AG974" s="10"/>
    </row>
    <row r="975">
      <c r="AG975" s="10"/>
    </row>
    <row r="976">
      <c r="AG976" s="10"/>
    </row>
    <row r="977">
      <c r="AG977" s="10"/>
    </row>
    <row r="978">
      <c r="AG978" s="10"/>
    </row>
    <row r="979">
      <c r="AG979" s="10"/>
    </row>
    <row r="980">
      <c r="AG980" s="10"/>
    </row>
    <row r="981">
      <c r="AG981" s="10"/>
    </row>
    <row r="982">
      <c r="AG982" s="10"/>
    </row>
    <row r="983">
      <c r="AG983" s="10"/>
    </row>
    <row r="984">
      <c r="AG984" s="10"/>
    </row>
    <row r="985">
      <c r="AG985" s="10"/>
    </row>
    <row r="986">
      <c r="AG986" s="10"/>
    </row>
    <row r="987">
      <c r="AG987" s="10"/>
    </row>
    <row r="988">
      <c r="AG988" s="10"/>
    </row>
    <row r="989">
      <c r="AG989" s="10"/>
    </row>
    <row r="990">
      <c r="AG990" s="10"/>
    </row>
    <row r="991">
      <c r="AG991" s="10"/>
    </row>
    <row r="992">
      <c r="AG992" s="10"/>
    </row>
    <row r="993">
      <c r="AG993" s="10"/>
    </row>
    <row r="994">
      <c r="AG994" s="10"/>
    </row>
    <row r="995">
      <c r="AG995" s="10"/>
    </row>
    <row r="996">
      <c r="AG996" s="10"/>
    </row>
    <row r="997">
      <c r="AG997" s="10"/>
    </row>
    <row r="998">
      <c r="AG998" s="10"/>
    </row>
    <row r="999">
      <c r="AG999" s="10"/>
    </row>
    <row r="1000">
      <c r="AG1000" s="10"/>
    </row>
  </sheetData>
  <mergeCells count="4">
    <mergeCell ref="G1:I1"/>
    <mergeCell ref="AD1:AF1"/>
    <mergeCell ref="AH1:AN1"/>
    <mergeCell ref="AO1:AS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8.25"/>
    <col customWidth="1" min="14" max="14" width="15.0"/>
    <col customWidth="1" min="15" max="15" width="14.25"/>
    <col customWidth="1" min="17" max="17" width="14.63"/>
    <col customWidth="1" min="24" max="24" width="13.5"/>
    <col customWidth="1" min="32" max="32" width="14.75"/>
    <col customWidth="1" min="33" max="33" width="34.75"/>
    <col customWidth="1" min="41" max="41" width="6.5"/>
    <col customWidth="1" min="42" max="42" width="7.0"/>
    <col customWidth="1" min="43" max="43" width="6.5"/>
    <col customWidth="1" min="44" max="45" width="7.38"/>
  </cols>
  <sheetData>
    <row r="1">
      <c r="A1" s="7"/>
      <c r="B1" s="11"/>
      <c r="C1" s="8" t="s">
        <v>26</v>
      </c>
      <c r="G1" s="7" t="s">
        <v>27</v>
      </c>
      <c r="L1" s="9"/>
      <c r="AD1" s="9" t="s">
        <v>28</v>
      </c>
      <c r="AH1" s="11" t="s">
        <v>264</v>
      </c>
      <c r="AO1" s="11" t="s">
        <v>30</v>
      </c>
      <c r="AS1" s="9"/>
    </row>
    <row r="2">
      <c r="A2" s="12" t="s">
        <v>31</v>
      </c>
      <c r="B2" s="52" t="s">
        <v>32</v>
      </c>
      <c r="C2" s="12" t="s">
        <v>33</v>
      </c>
      <c r="D2" s="12" t="s">
        <v>34</v>
      </c>
      <c r="E2" s="12" t="s">
        <v>35</v>
      </c>
      <c r="F2" s="12" t="s">
        <v>36</v>
      </c>
      <c r="G2" s="14" t="s">
        <v>37</v>
      </c>
      <c r="H2" s="14" t="s">
        <v>38</v>
      </c>
      <c r="I2" s="14" t="s">
        <v>39</v>
      </c>
      <c r="J2" s="14" t="s">
        <v>40</v>
      </c>
      <c r="K2" s="14" t="s">
        <v>41</v>
      </c>
      <c r="L2" s="14" t="s">
        <v>42</v>
      </c>
      <c r="M2" s="14" t="s">
        <v>43</v>
      </c>
      <c r="N2" s="14" t="s">
        <v>44</v>
      </c>
      <c r="O2" s="14" t="s">
        <v>45</v>
      </c>
      <c r="P2" s="14" t="s">
        <v>46</v>
      </c>
      <c r="Q2" s="14" t="s">
        <v>47</v>
      </c>
      <c r="R2" s="14" t="s">
        <v>48</v>
      </c>
      <c r="S2" s="14" t="s">
        <v>49</v>
      </c>
      <c r="T2" s="14" t="s">
        <v>50</v>
      </c>
      <c r="U2" s="14" t="s">
        <v>51</v>
      </c>
      <c r="V2" s="14" t="s">
        <v>52</v>
      </c>
      <c r="W2" s="14" t="s">
        <v>53</v>
      </c>
      <c r="X2" s="14" t="s">
        <v>54</v>
      </c>
      <c r="Y2" s="14" t="s">
        <v>55</v>
      </c>
      <c r="Z2" s="14" t="s">
        <v>56</v>
      </c>
      <c r="AA2" s="14" t="s">
        <v>57</v>
      </c>
      <c r="AB2" s="14" t="s">
        <v>58</v>
      </c>
      <c r="AC2" s="14" t="s">
        <v>59</v>
      </c>
      <c r="AD2" s="15" t="s">
        <v>60</v>
      </c>
      <c r="AE2" s="15" t="s">
        <v>61</v>
      </c>
      <c r="AF2" s="15" t="s">
        <v>62</v>
      </c>
      <c r="AG2" s="15" t="s">
        <v>63</v>
      </c>
      <c r="AH2" s="15" t="s">
        <v>64</v>
      </c>
      <c r="AI2" s="15" t="s">
        <v>65</v>
      </c>
      <c r="AJ2" s="15" t="s">
        <v>66</v>
      </c>
      <c r="AK2" s="15" t="s">
        <v>67</v>
      </c>
      <c r="AL2" s="15" t="s">
        <v>68</v>
      </c>
      <c r="AM2" s="15" t="s">
        <v>69</v>
      </c>
      <c r="AN2" s="15" t="s">
        <v>70</v>
      </c>
      <c r="AO2" s="16" t="s">
        <v>71</v>
      </c>
      <c r="AP2" s="16" t="s">
        <v>72</v>
      </c>
      <c r="AQ2" s="16" t="s">
        <v>73</v>
      </c>
      <c r="AR2" s="16" t="s">
        <v>74</v>
      </c>
      <c r="AS2" s="16" t="s">
        <v>75</v>
      </c>
    </row>
    <row r="3">
      <c r="A3" s="53" t="s">
        <v>265</v>
      </c>
      <c r="B3" s="54" t="s">
        <v>266</v>
      </c>
      <c r="C3" s="55" t="s">
        <v>265</v>
      </c>
      <c r="D3" s="56" t="s">
        <v>79</v>
      </c>
      <c r="E3" s="56" t="s">
        <v>80</v>
      </c>
      <c r="F3" s="54" t="s">
        <v>151</v>
      </c>
      <c r="G3" s="57"/>
      <c r="H3" s="58"/>
      <c r="I3" s="58"/>
      <c r="J3" s="57"/>
      <c r="K3" s="21"/>
      <c r="L3" s="57">
        <v>0.0</v>
      </c>
      <c r="M3" s="57">
        <v>0.0</v>
      </c>
      <c r="N3" s="57">
        <v>0.0</v>
      </c>
      <c r="O3" s="57">
        <v>0.0</v>
      </c>
      <c r="P3" s="57">
        <v>0.0</v>
      </c>
      <c r="Q3" s="57">
        <v>0.0</v>
      </c>
      <c r="R3" s="57">
        <v>0.0</v>
      </c>
      <c r="S3" s="57">
        <v>0.0</v>
      </c>
      <c r="T3" s="57">
        <v>0.0</v>
      </c>
      <c r="U3" s="57">
        <v>0.0</v>
      </c>
      <c r="V3" s="57">
        <v>0.0</v>
      </c>
      <c r="W3" s="57">
        <v>0.0</v>
      </c>
      <c r="X3" s="57">
        <v>0.0</v>
      </c>
      <c r="Y3" s="57">
        <v>0.0</v>
      </c>
      <c r="Z3" s="57">
        <v>0.0</v>
      </c>
      <c r="AA3" s="57">
        <v>8.0</v>
      </c>
      <c r="AB3" s="57" t="s">
        <v>267</v>
      </c>
      <c r="AC3" s="57">
        <v>8.0</v>
      </c>
      <c r="AD3" s="20" t="s">
        <v>268</v>
      </c>
      <c r="AE3" s="54" t="s">
        <v>269</v>
      </c>
      <c r="AF3" s="21"/>
      <c r="AG3" s="59" t="s">
        <v>270</v>
      </c>
      <c r="AH3" s="60"/>
      <c r="AI3" s="61"/>
      <c r="AJ3" s="61"/>
      <c r="AK3" s="62">
        <v>5500.0</v>
      </c>
      <c r="AL3" s="62">
        <v>6120.0</v>
      </c>
      <c r="AM3" s="61"/>
      <c r="AN3" s="61"/>
      <c r="AO3" s="63">
        <v>5460.0</v>
      </c>
      <c r="AP3" s="63">
        <v>5464.0</v>
      </c>
      <c r="AQ3" s="63">
        <v>5450.0</v>
      </c>
      <c r="AR3" s="63">
        <v>5465.0</v>
      </c>
      <c r="AS3" s="64"/>
    </row>
    <row r="4">
      <c r="A4" s="65" t="s">
        <v>271</v>
      </c>
      <c r="B4" s="66" t="s">
        <v>272</v>
      </c>
      <c r="C4" s="67" t="s">
        <v>271</v>
      </c>
      <c r="D4" s="56" t="s">
        <v>79</v>
      </c>
      <c r="E4" s="68" t="s">
        <v>80</v>
      </c>
      <c r="F4" s="66" t="s">
        <v>151</v>
      </c>
      <c r="G4" s="69"/>
      <c r="H4" s="70"/>
      <c r="I4" s="70"/>
      <c r="J4" s="69"/>
      <c r="K4" s="21"/>
      <c r="L4" s="57">
        <v>2.0</v>
      </c>
      <c r="M4" s="57">
        <v>0.0</v>
      </c>
      <c r="N4" s="57">
        <v>0.0</v>
      </c>
      <c r="O4" s="57">
        <v>0.0</v>
      </c>
      <c r="P4" s="57">
        <v>0.0</v>
      </c>
      <c r="Q4" s="57">
        <v>0.0</v>
      </c>
      <c r="R4" s="57">
        <v>0.0</v>
      </c>
      <c r="S4" s="57">
        <v>0.0</v>
      </c>
      <c r="T4" s="57">
        <v>0.0</v>
      </c>
      <c r="U4" s="57">
        <v>0.0</v>
      </c>
      <c r="V4" s="57">
        <v>0.0</v>
      </c>
      <c r="W4" s="57">
        <v>0.0</v>
      </c>
      <c r="X4" s="57">
        <v>0.0</v>
      </c>
      <c r="Y4" s="57">
        <v>0.0</v>
      </c>
      <c r="Z4" s="57">
        <v>6.0</v>
      </c>
      <c r="AA4" s="57">
        <v>0.0</v>
      </c>
      <c r="AB4" s="57" t="s">
        <v>16</v>
      </c>
      <c r="AC4" s="57">
        <v>6.0</v>
      </c>
      <c r="AD4" s="20" t="s">
        <v>268</v>
      </c>
      <c r="AE4" s="54" t="s">
        <v>269</v>
      </c>
      <c r="AF4" s="21"/>
      <c r="AG4" s="65" t="s">
        <v>151</v>
      </c>
      <c r="AH4" s="71"/>
      <c r="AI4" s="72"/>
      <c r="AJ4" s="72"/>
      <c r="AK4" s="73">
        <v>5500.0</v>
      </c>
      <c r="AL4" s="73">
        <v>6120.0</v>
      </c>
      <c r="AM4" s="72"/>
      <c r="AN4" s="72"/>
      <c r="AO4" s="74">
        <v>5463.0</v>
      </c>
      <c r="AP4" s="74">
        <v>5470.0</v>
      </c>
      <c r="AQ4" s="74">
        <v>5460.0</v>
      </c>
      <c r="AR4" s="74">
        <v>5471.5</v>
      </c>
      <c r="AS4" s="75"/>
    </row>
    <row r="5">
      <c r="A5" s="76" t="s">
        <v>273</v>
      </c>
      <c r="B5" s="77" t="s">
        <v>274</v>
      </c>
      <c r="C5" s="78" t="s">
        <v>273</v>
      </c>
      <c r="D5" s="79" t="s">
        <v>79</v>
      </c>
      <c r="E5" s="78" t="s">
        <v>275</v>
      </c>
      <c r="F5" s="80" t="s">
        <v>151</v>
      </c>
      <c r="G5" s="69"/>
      <c r="H5" s="70"/>
      <c r="I5" s="70"/>
      <c r="J5" s="81"/>
      <c r="K5" s="21"/>
      <c r="L5" s="57">
        <v>3.0</v>
      </c>
      <c r="M5" s="57">
        <v>0.0</v>
      </c>
      <c r="N5" s="57">
        <v>0.0</v>
      </c>
      <c r="O5" s="57">
        <v>0.0</v>
      </c>
      <c r="P5" s="57">
        <v>0.0</v>
      </c>
      <c r="Q5" s="57">
        <v>0.0</v>
      </c>
      <c r="R5" s="57">
        <v>0.0</v>
      </c>
      <c r="S5" s="57">
        <v>0.0</v>
      </c>
      <c r="T5" s="57">
        <v>0.0</v>
      </c>
      <c r="U5" s="57">
        <v>0.0</v>
      </c>
      <c r="V5" s="57">
        <v>0.0</v>
      </c>
      <c r="W5" s="57">
        <v>0.0</v>
      </c>
      <c r="X5" s="57">
        <v>0.0</v>
      </c>
      <c r="Y5" s="57">
        <v>6.0</v>
      </c>
      <c r="Z5" s="57">
        <v>0.0</v>
      </c>
      <c r="AA5" s="57">
        <v>0.0</v>
      </c>
      <c r="AB5" s="57" t="s">
        <v>16</v>
      </c>
      <c r="AC5" s="57">
        <v>6.0</v>
      </c>
      <c r="AD5" s="20" t="s">
        <v>268</v>
      </c>
      <c r="AE5" s="82" t="s">
        <v>269</v>
      </c>
      <c r="AF5" s="21"/>
      <c r="AG5" s="76" t="s">
        <v>151</v>
      </c>
      <c r="AH5" s="83">
        <v>5375.0</v>
      </c>
      <c r="AI5" s="72"/>
      <c r="AJ5" s="72"/>
      <c r="AK5" s="72"/>
      <c r="AL5" s="72"/>
      <c r="AM5" s="72"/>
      <c r="AN5" s="72"/>
      <c r="AO5" s="84"/>
      <c r="AP5" s="84"/>
      <c r="AQ5" s="84"/>
      <c r="AR5" s="84"/>
      <c r="AS5" s="84"/>
    </row>
    <row r="6">
      <c r="A6" s="76" t="s">
        <v>276</v>
      </c>
      <c r="B6" s="77" t="s">
        <v>277</v>
      </c>
      <c r="C6" s="78" t="s">
        <v>278</v>
      </c>
      <c r="D6" s="79" t="s">
        <v>79</v>
      </c>
      <c r="E6" s="78" t="s">
        <v>275</v>
      </c>
      <c r="F6" s="80" t="s">
        <v>81</v>
      </c>
      <c r="G6" s="81">
        <v>3.0</v>
      </c>
      <c r="H6" s="85">
        <v>3.0</v>
      </c>
      <c r="I6" s="85">
        <v>0.0</v>
      </c>
      <c r="J6" s="81">
        <f>SUM(G6:I6)</f>
        <v>6</v>
      </c>
      <c r="K6" s="21">
        <f>5+2*G6+H6+2*I6</f>
        <v>14</v>
      </c>
      <c r="L6" s="57">
        <v>3.0</v>
      </c>
      <c r="M6" s="57">
        <v>0.0</v>
      </c>
      <c r="N6" s="57">
        <v>0.0</v>
      </c>
      <c r="O6" s="57">
        <v>0.0</v>
      </c>
      <c r="P6" s="57">
        <v>0.0</v>
      </c>
      <c r="Q6" s="57">
        <v>0.0</v>
      </c>
      <c r="R6" s="57">
        <v>0.0</v>
      </c>
      <c r="S6" s="57">
        <v>0.0</v>
      </c>
      <c r="T6" s="57">
        <v>0.0</v>
      </c>
      <c r="U6" s="57">
        <v>0.0</v>
      </c>
      <c r="V6" s="57">
        <v>0.0</v>
      </c>
      <c r="W6" s="57">
        <v>3.0</v>
      </c>
      <c r="X6" s="57">
        <v>0.0</v>
      </c>
      <c r="Y6" s="57">
        <v>0.0</v>
      </c>
      <c r="Z6" s="57">
        <v>0.0</v>
      </c>
      <c r="AA6" s="57">
        <v>0.0</v>
      </c>
      <c r="AB6" s="57" t="s">
        <v>16</v>
      </c>
      <c r="AC6" s="57">
        <v>6.0</v>
      </c>
      <c r="AD6" s="20" t="s">
        <v>268</v>
      </c>
      <c r="AE6" s="82" t="s">
        <v>269</v>
      </c>
      <c r="AF6" s="21"/>
      <c r="AG6" s="86"/>
      <c r="AH6" s="83">
        <v>5375.0</v>
      </c>
      <c r="AI6" s="72"/>
      <c r="AJ6" s="72"/>
      <c r="AK6" s="72"/>
      <c r="AL6" s="72"/>
      <c r="AM6" s="72"/>
      <c r="AN6" s="72"/>
      <c r="AO6" s="87"/>
      <c r="AP6" s="87"/>
      <c r="AQ6" s="87"/>
      <c r="AR6" s="87"/>
      <c r="AS6" s="87"/>
    </row>
    <row r="7">
      <c r="A7" s="65" t="s">
        <v>279</v>
      </c>
      <c r="B7" s="66" t="s">
        <v>280</v>
      </c>
      <c r="C7" s="67" t="s">
        <v>279</v>
      </c>
      <c r="D7" s="56" t="s">
        <v>79</v>
      </c>
      <c r="E7" s="68" t="s">
        <v>80</v>
      </c>
      <c r="F7" s="66" t="s">
        <v>151</v>
      </c>
      <c r="G7" s="69"/>
      <c r="H7" s="70"/>
      <c r="I7" s="70"/>
      <c r="J7" s="81"/>
      <c r="K7" s="21"/>
      <c r="L7" s="57">
        <v>3.0</v>
      </c>
      <c r="M7" s="57">
        <v>0.0</v>
      </c>
      <c r="N7" s="57">
        <v>0.0</v>
      </c>
      <c r="O7" s="57">
        <v>0.0</v>
      </c>
      <c r="P7" s="57">
        <v>0.0</v>
      </c>
      <c r="Q7" s="57">
        <v>0.0</v>
      </c>
      <c r="R7" s="57">
        <v>0.0</v>
      </c>
      <c r="S7" s="57">
        <v>0.0</v>
      </c>
      <c r="T7" s="57">
        <v>0.0</v>
      </c>
      <c r="U7" s="57">
        <v>0.0</v>
      </c>
      <c r="V7" s="57">
        <v>0.0</v>
      </c>
      <c r="W7" s="57">
        <v>0.0</v>
      </c>
      <c r="X7" s="57">
        <v>0.0</v>
      </c>
      <c r="Y7" s="57">
        <v>0.0</v>
      </c>
      <c r="Z7" s="57">
        <v>6.0</v>
      </c>
      <c r="AA7" s="57">
        <v>0.0</v>
      </c>
      <c r="AB7" s="57" t="s">
        <v>16</v>
      </c>
      <c r="AC7" s="57">
        <v>6.0</v>
      </c>
      <c r="AD7" s="20" t="s">
        <v>268</v>
      </c>
      <c r="AE7" s="54" t="s">
        <v>269</v>
      </c>
      <c r="AF7" s="21"/>
      <c r="AG7" s="65" t="s">
        <v>151</v>
      </c>
      <c r="AH7" s="71"/>
      <c r="AI7" s="72"/>
      <c r="AJ7" s="72"/>
      <c r="AK7" s="72"/>
      <c r="AL7" s="72"/>
      <c r="AM7" s="72"/>
      <c r="AN7" s="72"/>
      <c r="AO7" s="88"/>
      <c r="AP7" s="88"/>
      <c r="AQ7" s="88"/>
      <c r="AR7" s="88"/>
      <c r="AS7" s="88"/>
    </row>
    <row r="8">
      <c r="A8" s="65" t="s">
        <v>281</v>
      </c>
      <c r="B8" s="66" t="s">
        <v>282</v>
      </c>
      <c r="C8" s="67" t="s">
        <v>283</v>
      </c>
      <c r="D8" s="56" t="s">
        <v>79</v>
      </c>
      <c r="E8" s="68" t="s">
        <v>80</v>
      </c>
      <c r="F8" s="66" t="s">
        <v>81</v>
      </c>
      <c r="G8" s="81">
        <v>3.0</v>
      </c>
      <c r="H8" s="85">
        <v>3.0</v>
      </c>
      <c r="I8" s="85">
        <v>0.0</v>
      </c>
      <c r="J8" s="81">
        <f t="shared" ref="J8:J13" si="1">SUM(G8:I8)</f>
        <v>6</v>
      </c>
      <c r="K8" s="21">
        <f t="shared" ref="K8:K13" si="2">5+2*G8+H8+2*I8</f>
        <v>14</v>
      </c>
      <c r="L8" s="57">
        <v>3.0</v>
      </c>
      <c r="M8" s="57">
        <v>0.0</v>
      </c>
      <c r="N8" s="57">
        <v>0.0</v>
      </c>
      <c r="O8" s="57">
        <v>0.0</v>
      </c>
      <c r="P8" s="57">
        <v>3.0</v>
      </c>
      <c r="Q8" s="57">
        <v>0.0</v>
      </c>
      <c r="R8" s="57">
        <v>3.0</v>
      </c>
      <c r="S8" s="57">
        <v>0.0</v>
      </c>
      <c r="T8" s="57">
        <v>0.0</v>
      </c>
      <c r="U8" s="57">
        <v>0.0</v>
      </c>
      <c r="V8" s="57">
        <v>0.0</v>
      </c>
      <c r="W8" s="57">
        <v>0.0</v>
      </c>
      <c r="X8" s="57">
        <v>0.0</v>
      </c>
      <c r="Y8" s="57">
        <v>0.0</v>
      </c>
      <c r="Z8" s="57">
        <v>0.0</v>
      </c>
      <c r="AA8" s="57">
        <v>0.0</v>
      </c>
      <c r="AB8" s="57" t="s">
        <v>16</v>
      </c>
      <c r="AC8" s="57">
        <v>6.0</v>
      </c>
      <c r="AD8" s="20" t="s">
        <v>268</v>
      </c>
      <c r="AE8" s="54" t="s">
        <v>269</v>
      </c>
      <c r="AF8" s="21"/>
      <c r="AG8" s="89"/>
      <c r="AH8" s="71"/>
      <c r="AI8" s="72"/>
      <c r="AJ8" s="72"/>
      <c r="AK8" s="73">
        <v>5500.0</v>
      </c>
      <c r="AL8" s="73">
        <v>6120.0</v>
      </c>
      <c r="AM8" s="72"/>
      <c r="AN8" s="72"/>
      <c r="AO8" s="90"/>
      <c r="AP8" s="90"/>
      <c r="AQ8" s="90"/>
      <c r="AR8" s="90"/>
      <c r="AS8" s="90"/>
    </row>
    <row r="9">
      <c r="A9" s="65" t="s">
        <v>284</v>
      </c>
      <c r="B9" s="66" t="s">
        <v>285</v>
      </c>
      <c r="C9" s="67" t="s">
        <v>286</v>
      </c>
      <c r="D9" s="56" t="s">
        <v>79</v>
      </c>
      <c r="E9" s="68" t="s">
        <v>80</v>
      </c>
      <c r="F9" s="66" t="s">
        <v>81</v>
      </c>
      <c r="G9" s="81">
        <v>1.0</v>
      </c>
      <c r="H9" s="85">
        <v>3.0</v>
      </c>
      <c r="I9" s="85">
        <v>0.0</v>
      </c>
      <c r="J9" s="81">
        <f t="shared" si="1"/>
        <v>4</v>
      </c>
      <c r="K9" s="21">
        <f t="shared" si="2"/>
        <v>10</v>
      </c>
      <c r="L9" s="57">
        <v>3.0</v>
      </c>
      <c r="M9" s="57">
        <v>0.0</v>
      </c>
      <c r="N9" s="57">
        <v>0.0</v>
      </c>
      <c r="O9" s="57">
        <v>0.0</v>
      </c>
      <c r="P9" s="57">
        <v>1.0</v>
      </c>
      <c r="Q9" s="57">
        <v>0.0</v>
      </c>
      <c r="R9" s="57">
        <v>0.0</v>
      </c>
      <c r="S9" s="57">
        <v>3.0</v>
      </c>
      <c r="T9" s="57">
        <v>0.0</v>
      </c>
      <c r="U9" s="57">
        <v>0.0</v>
      </c>
      <c r="V9" s="57">
        <v>0.0</v>
      </c>
      <c r="W9" s="57">
        <v>0.0</v>
      </c>
      <c r="X9" s="57">
        <v>0.0</v>
      </c>
      <c r="Y9" s="57">
        <v>0.0</v>
      </c>
      <c r="Z9" s="57">
        <v>0.0</v>
      </c>
      <c r="AA9" s="57">
        <v>0.0</v>
      </c>
      <c r="AB9" s="57" t="s">
        <v>20</v>
      </c>
      <c r="AC9" s="57">
        <v>4.0</v>
      </c>
      <c r="AD9" s="20" t="s">
        <v>268</v>
      </c>
      <c r="AE9" s="54" t="s">
        <v>269</v>
      </c>
      <c r="AF9" s="21"/>
      <c r="AG9" s="89"/>
      <c r="AH9" s="71"/>
      <c r="AI9" s="72"/>
      <c r="AJ9" s="72"/>
      <c r="AK9" s="72"/>
      <c r="AL9" s="72"/>
      <c r="AM9" s="72"/>
      <c r="AN9" s="73">
        <v>0.0</v>
      </c>
      <c r="AO9" s="91">
        <v>5464.0</v>
      </c>
      <c r="AP9" s="91">
        <v>5470.0</v>
      </c>
      <c r="AQ9" s="91">
        <v>5460.0</v>
      </c>
      <c r="AR9" s="91">
        <v>5473.0</v>
      </c>
      <c r="AS9" s="90"/>
    </row>
    <row r="10">
      <c r="A10" s="65" t="s">
        <v>287</v>
      </c>
      <c r="B10" s="66" t="s">
        <v>288</v>
      </c>
      <c r="C10" s="67" t="s">
        <v>289</v>
      </c>
      <c r="D10" s="56" t="s">
        <v>79</v>
      </c>
      <c r="E10" s="68" t="s">
        <v>80</v>
      </c>
      <c r="F10" s="66" t="s">
        <v>81</v>
      </c>
      <c r="G10" s="81">
        <v>1.0</v>
      </c>
      <c r="H10" s="85">
        <v>3.0</v>
      </c>
      <c r="I10" s="85">
        <v>0.0</v>
      </c>
      <c r="J10" s="81">
        <f t="shared" si="1"/>
        <v>4</v>
      </c>
      <c r="K10" s="21">
        <f t="shared" si="2"/>
        <v>10</v>
      </c>
      <c r="L10" s="57">
        <v>3.0</v>
      </c>
      <c r="M10" s="57">
        <v>0.0</v>
      </c>
      <c r="N10" s="57">
        <v>0.0</v>
      </c>
      <c r="O10" s="57">
        <v>2.0</v>
      </c>
      <c r="P10" s="57">
        <v>0.0</v>
      </c>
      <c r="Q10" s="57">
        <v>0.0</v>
      </c>
      <c r="R10" s="57">
        <v>2.0</v>
      </c>
      <c r="S10" s="57">
        <v>0.0</v>
      </c>
      <c r="T10" s="57">
        <v>0.0</v>
      </c>
      <c r="U10" s="57">
        <v>0.0</v>
      </c>
      <c r="V10" s="57">
        <v>0.0</v>
      </c>
      <c r="W10" s="57">
        <v>0.0</v>
      </c>
      <c r="X10" s="57">
        <v>0.0</v>
      </c>
      <c r="Y10" s="57">
        <v>0.0</v>
      </c>
      <c r="Z10" s="57">
        <v>0.0</v>
      </c>
      <c r="AA10" s="57">
        <v>0.0</v>
      </c>
      <c r="AB10" s="57" t="s">
        <v>20</v>
      </c>
      <c r="AC10" s="57">
        <v>4.0</v>
      </c>
      <c r="AD10" s="20" t="s">
        <v>268</v>
      </c>
      <c r="AE10" s="54" t="s">
        <v>290</v>
      </c>
      <c r="AF10" s="21"/>
      <c r="AG10" s="92" t="s">
        <v>291</v>
      </c>
      <c r="AH10" s="71"/>
      <c r="AI10" s="72"/>
      <c r="AJ10" s="72"/>
      <c r="AK10" s="72"/>
      <c r="AL10" s="72"/>
      <c r="AM10" s="72"/>
      <c r="AN10" s="72"/>
      <c r="AO10" s="93"/>
      <c r="AP10" s="93"/>
      <c r="AQ10" s="93"/>
      <c r="AR10" s="93"/>
      <c r="AS10" s="93"/>
    </row>
    <row r="11">
      <c r="A11" s="65" t="s">
        <v>292</v>
      </c>
      <c r="B11" s="66" t="s">
        <v>293</v>
      </c>
      <c r="C11" s="67" t="s">
        <v>294</v>
      </c>
      <c r="D11" s="56" t="s">
        <v>79</v>
      </c>
      <c r="E11" s="68" t="s">
        <v>80</v>
      </c>
      <c r="F11" s="66" t="s">
        <v>81</v>
      </c>
      <c r="G11" s="81">
        <v>1.0</v>
      </c>
      <c r="H11" s="85">
        <v>3.0</v>
      </c>
      <c r="I11" s="85">
        <v>0.0</v>
      </c>
      <c r="J11" s="81">
        <f t="shared" si="1"/>
        <v>4</v>
      </c>
      <c r="K11" s="21">
        <f t="shared" si="2"/>
        <v>10</v>
      </c>
      <c r="L11" s="57">
        <v>3.0</v>
      </c>
      <c r="M11" s="57">
        <v>0.0</v>
      </c>
      <c r="N11" s="57">
        <v>0.0</v>
      </c>
      <c r="O11" s="57">
        <v>2.0</v>
      </c>
      <c r="P11" s="57">
        <v>1.0</v>
      </c>
      <c r="Q11" s="57">
        <v>0.0</v>
      </c>
      <c r="R11" s="57">
        <v>1.0</v>
      </c>
      <c r="S11" s="57">
        <v>0.0</v>
      </c>
      <c r="T11" s="57">
        <v>0.0</v>
      </c>
      <c r="U11" s="57">
        <v>0.0</v>
      </c>
      <c r="V11" s="57">
        <v>0.0</v>
      </c>
      <c r="W11" s="57">
        <v>0.0</v>
      </c>
      <c r="X11" s="57">
        <v>0.0</v>
      </c>
      <c r="Y11" s="57">
        <v>0.0</v>
      </c>
      <c r="Z11" s="57">
        <v>0.0</v>
      </c>
      <c r="AA11" s="57">
        <v>0.0</v>
      </c>
      <c r="AB11" s="57" t="s">
        <v>20</v>
      </c>
      <c r="AC11" s="57">
        <v>4.0</v>
      </c>
      <c r="AD11" s="20" t="s">
        <v>268</v>
      </c>
      <c r="AE11" s="54" t="s">
        <v>269</v>
      </c>
      <c r="AF11" s="21"/>
      <c r="AG11" s="89"/>
      <c r="AH11" s="71"/>
      <c r="AI11" s="72"/>
      <c r="AJ11" s="72"/>
      <c r="AK11" s="72"/>
      <c r="AL11" s="60"/>
      <c r="AM11" s="73">
        <v>2.0</v>
      </c>
      <c r="AN11" s="72"/>
      <c r="AO11" s="84"/>
      <c r="AP11" s="84"/>
      <c r="AQ11" s="84"/>
      <c r="AR11" s="84"/>
      <c r="AS11" s="84"/>
    </row>
    <row r="12">
      <c r="A12" s="76" t="s">
        <v>295</v>
      </c>
      <c r="B12" s="77" t="s">
        <v>296</v>
      </c>
      <c r="C12" s="78" t="s">
        <v>297</v>
      </c>
      <c r="D12" s="79" t="s">
        <v>79</v>
      </c>
      <c r="E12" s="78" t="s">
        <v>275</v>
      </c>
      <c r="F12" s="80" t="s">
        <v>81</v>
      </c>
      <c r="G12" s="81">
        <v>1.0</v>
      </c>
      <c r="H12" s="85">
        <v>3.0</v>
      </c>
      <c r="I12" s="85">
        <v>0.0</v>
      </c>
      <c r="J12" s="81">
        <f t="shared" si="1"/>
        <v>4</v>
      </c>
      <c r="K12" s="21">
        <f t="shared" si="2"/>
        <v>10</v>
      </c>
      <c r="L12" s="57">
        <v>3.0</v>
      </c>
      <c r="M12" s="57">
        <v>0.0</v>
      </c>
      <c r="N12" s="57">
        <v>0.0</v>
      </c>
      <c r="O12" s="57">
        <v>0.0</v>
      </c>
      <c r="P12" s="57">
        <v>1.0</v>
      </c>
      <c r="Q12" s="57">
        <v>3.0</v>
      </c>
      <c r="R12" s="57">
        <v>0.0</v>
      </c>
      <c r="S12" s="57">
        <v>0.0</v>
      </c>
      <c r="T12" s="57">
        <v>0.0</v>
      </c>
      <c r="U12" s="57">
        <v>0.0</v>
      </c>
      <c r="V12" s="57">
        <v>0.0</v>
      </c>
      <c r="W12" s="57">
        <v>0.0</v>
      </c>
      <c r="X12" s="57">
        <v>0.0</v>
      </c>
      <c r="Y12" s="57">
        <v>0.0</v>
      </c>
      <c r="Z12" s="57">
        <v>0.0</v>
      </c>
      <c r="AA12" s="57">
        <v>0.0</v>
      </c>
      <c r="AB12" s="57" t="s">
        <v>20</v>
      </c>
      <c r="AC12" s="57">
        <v>4.0</v>
      </c>
      <c r="AD12" s="20" t="s">
        <v>268</v>
      </c>
      <c r="AE12" s="82" t="s">
        <v>269</v>
      </c>
      <c r="AF12" s="21"/>
      <c r="AG12" s="76" t="s">
        <v>298</v>
      </c>
      <c r="AH12" s="83">
        <v>5375.0</v>
      </c>
      <c r="AI12" s="72"/>
      <c r="AJ12" s="72"/>
      <c r="AK12" s="72"/>
      <c r="AL12" s="73">
        <v>5875.0</v>
      </c>
      <c r="AM12" s="72"/>
      <c r="AN12" s="73">
        <v>0.0</v>
      </c>
      <c r="AO12" s="75">
        <v>5463.0</v>
      </c>
      <c r="AP12" s="75">
        <v>5472.0</v>
      </c>
      <c r="AQ12" s="75">
        <v>5450.0</v>
      </c>
      <c r="AR12" s="75">
        <v>5475.0</v>
      </c>
      <c r="AS12" s="84"/>
    </row>
    <row r="13">
      <c r="A13" s="76" t="s">
        <v>299</v>
      </c>
      <c r="B13" s="77" t="s">
        <v>300</v>
      </c>
      <c r="C13" s="78" t="s">
        <v>301</v>
      </c>
      <c r="D13" s="79" t="s">
        <v>79</v>
      </c>
      <c r="E13" s="78" t="s">
        <v>275</v>
      </c>
      <c r="F13" s="80" t="s">
        <v>81</v>
      </c>
      <c r="G13" s="81">
        <v>2.0</v>
      </c>
      <c r="H13" s="85">
        <v>3.0</v>
      </c>
      <c r="I13" s="85">
        <v>0.0</v>
      </c>
      <c r="J13" s="81">
        <f t="shared" si="1"/>
        <v>5</v>
      </c>
      <c r="K13" s="21">
        <f t="shared" si="2"/>
        <v>12</v>
      </c>
      <c r="L13" s="57">
        <v>3.0</v>
      </c>
      <c r="M13" s="57">
        <v>0.0</v>
      </c>
      <c r="N13" s="57">
        <v>0.0</v>
      </c>
      <c r="O13" s="57">
        <v>0.0</v>
      </c>
      <c r="P13" s="57">
        <v>2.0</v>
      </c>
      <c r="Q13" s="57">
        <v>3.0</v>
      </c>
      <c r="R13" s="57">
        <v>0.0</v>
      </c>
      <c r="S13" s="57">
        <v>0.0</v>
      </c>
      <c r="T13" s="57">
        <v>0.0</v>
      </c>
      <c r="U13" s="57">
        <v>0.0</v>
      </c>
      <c r="V13" s="57">
        <v>0.0</v>
      </c>
      <c r="W13" s="57">
        <v>0.0</v>
      </c>
      <c r="X13" s="57">
        <v>0.0</v>
      </c>
      <c r="Y13" s="57">
        <v>0.0</v>
      </c>
      <c r="Z13" s="57">
        <v>0.0</v>
      </c>
      <c r="AA13" s="57">
        <v>0.0</v>
      </c>
      <c r="AB13" s="57" t="s">
        <v>127</v>
      </c>
      <c r="AC13" s="57">
        <v>5.0</v>
      </c>
      <c r="AD13" s="20" t="s">
        <v>268</v>
      </c>
      <c r="AE13" s="82" t="s">
        <v>269</v>
      </c>
      <c r="AF13" s="21"/>
      <c r="AG13" s="76" t="s">
        <v>302</v>
      </c>
      <c r="AH13" s="83">
        <v>5410.0</v>
      </c>
      <c r="AI13" s="72"/>
      <c r="AJ13" s="72"/>
      <c r="AK13" s="72"/>
      <c r="AL13" s="72"/>
      <c r="AM13" s="72"/>
      <c r="AN13" s="72"/>
      <c r="AO13" s="84"/>
      <c r="AP13" s="84"/>
      <c r="AQ13" s="84"/>
      <c r="AR13" s="84"/>
      <c r="AS13" s="94">
        <v>0.2</v>
      </c>
    </row>
    <row r="14">
      <c r="A14" s="76" t="s">
        <v>303</v>
      </c>
      <c r="B14" s="95" t="s">
        <v>304</v>
      </c>
      <c r="C14" s="96" t="s">
        <v>305</v>
      </c>
      <c r="D14" s="79" t="s">
        <v>79</v>
      </c>
      <c r="E14" s="78" t="s">
        <v>275</v>
      </c>
      <c r="F14" s="80" t="s">
        <v>151</v>
      </c>
      <c r="G14" s="69"/>
      <c r="H14" s="70"/>
      <c r="I14" s="70"/>
      <c r="J14" s="81"/>
      <c r="K14" s="21"/>
      <c r="L14" s="57">
        <v>4.0</v>
      </c>
      <c r="M14" s="57">
        <v>1.0</v>
      </c>
      <c r="N14" s="57">
        <v>0.0</v>
      </c>
      <c r="O14" s="57">
        <v>0.0</v>
      </c>
      <c r="P14" s="57">
        <v>0.0</v>
      </c>
      <c r="Q14" s="57">
        <v>0.0</v>
      </c>
      <c r="R14" s="57">
        <v>0.0</v>
      </c>
      <c r="S14" s="57">
        <v>0.0</v>
      </c>
      <c r="T14" s="57">
        <v>0.0</v>
      </c>
      <c r="U14" s="57">
        <v>0.0</v>
      </c>
      <c r="V14" s="57">
        <v>0.0</v>
      </c>
      <c r="W14" s="57">
        <v>0.0</v>
      </c>
      <c r="X14" s="57">
        <v>0.0</v>
      </c>
      <c r="Y14" s="57">
        <v>4.0</v>
      </c>
      <c r="Z14" s="57">
        <v>0.0</v>
      </c>
      <c r="AA14" s="57">
        <v>0.0</v>
      </c>
      <c r="AB14" s="57" t="s">
        <v>22</v>
      </c>
      <c r="AC14" s="57">
        <v>5.0</v>
      </c>
      <c r="AD14" s="20" t="s">
        <v>268</v>
      </c>
      <c r="AE14" s="82" t="s">
        <v>269</v>
      </c>
      <c r="AF14" s="21"/>
      <c r="AG14" s="76" t="s">
        <v>306</v>
      </c>
      <c r="AH14" s="83">
        <v>5375.0</v>
      </c>
      <c r="AI14" s="72"/>
      <c r="AJ14" s="72"/>
      <c r="AK14" s="72"/>
      <c r="AL14" s="72"/>
      <c r="AM14" s="72"/>
      <c r="AN14" s="72"/>
      <c r="AO14" s="97">
        <v>5465.0</v>
      </c>
      <c r="AP14" s="97">
        <v>5474.0</v>
      </c>
      <c r="AQ14" s="97">
        <v>5460.0</v>
      </c>
      <c r="AR14" s="97">
        <v>5479.0</v>
      </c>
      <c r="AS14" s="98"/>
    </row>
    <row r="15">
      <c r="A15" s="76" t="s">
        <v>307</v>
      </c>
      <c r="B15" s="77" t="s">
        <v>308</v>
      </c>
      <c r="C15" s="78" t="s">
        <v>307</v>
      </c>
      <c r="D15" s="79" t="s">
        <v>79</v>
      </c>
      <c r="E15" s="78" t="s">
        <v>275</v>
      </c>
      <c r="F15" s="80" t="s">
        <v>151</v>
      </c>
      <c r="G15" s="69"/>
      <c r="H15" s="70"/>
      <c r="I15" s="70"/>
      <c r="J15" s="81"/>
      <c r="K15" s="21"/>
      <c r="L15" s="57">
        <v>4.0</v>
      </c>
      <c r="M15" s="57">
        <v>0.0</v>
      </c>
      <c r="N15" s="57">
        <v>0.0</v>
      </c>
      <c r="O15" s="57">
        <v>0.0</v>
      </c>
      <c r="P15" s="57">
        <v>0.0</v>
      </c>
      <c r="Q15" s="57">
        <v>0.0</v>
      </c>
      <c r="R15" s="57">
        <v>0.0</v>
      </c>
      <c r="S15" s="57">
        <v>0.0</v>
      </c>
      <c r="T15" s="57">
        <v>0.0</v>
      </c>
      <c r="U15" s="57">
        <v>0.0</v>
      </c>
      <c r="V15" s="57">
        <v>0.0</v>
      </c>
      <c r="W15" s="57">
        <v>0.0</v>
      </c>
      <c r="X15" s="57">
        <v>0.0</v>
      </c>
      <c r="Y15" s="57">
        <v>6.0</v>
      </c>
      <c r="Z15" s="57">
        <v>0.0</v>
      </c>
      <c r="AA15" s="57">
        <v>0.0</v>
      </c>
      <c r="AB15" s="57" t="s">
        <v>16</v>
      </c>
      <c r="AC15" s="57">
        <v>6.0</v>
      </c>
      <c r="AD15" s="20" t="s">
        <v>268</v>
      </c>
      <c r="AE15" s="82" t="s">
        <v>269</v>
      </c>
      <c r="AF15" s="21"/>
      <c r="AG15" s="76" t="s">
        <v>151</v>
      </c>
      <c r="AH15" s="83">
        <v>5375.0</v>
      </c>
      <c r="AI15" s="72"/>
      <c r="AJ15" s="72"/>
      <c r="AK15" s="72"/>
      <c r="AL15" s="72"/>
      <c r="AM15" s="72"/>
      <c r="AN15" s="72"/>
      <c r="AO15" s="74">
        <v>5464.0</v>
      </c>
      <c r="AP15" s="74">
        <v>5475.0</v>
      </c>
      <c r="AQ15" s="74">
        <v>5460.0</v>
      </c>
      <c r="AR15" s="74">
        <v>5478.0</v>
      </c>
      <c r="AS15" s="84"/>
    </row>
    <row r="16">
      <c r="A16" s="65" t="s">
        <v>309</v>
      </c>
      <c r="B16" s="66" t="s">
        <v>310</v>
      </c>
      <c r="C16" s="67" t="s">
        <v>311</v>
      </c>
      <c r="D16" s="56" t="s">
        <v>79</v>
      </c>
      <c r="E16" s="68" t="s">
        <v>80</v>
      </c>
      <c r="F16" s="66" t="s">
        <v>81</v>
      </c>
      <c r="G16" s="81">
        <v>0.0</v>
      </c>
      <c r="H16" s="85">
        <v>4.0</v>
      </c>
      <c r="I16" s="85">
        <v>0.0</v>
      </c>
      <c r="J16" s="81">
        <f t="shared" ref="J16:J19" si="3">SUM(G16:I16)</f>
        <v>4</v>
      </c>
      <c r="K16" s="21">
        <f t="shared" ref="K16:K19" si="4">5+2*G16+H16+2*I16</f>
        <v>9</v>
      </c>
      <c r="L16" s="57">
        <v>4.0</v>
      </c>
      <c r="M16" s="57">
        <v>0.0</v>
      </c>
      <c r="N16" s="57">
        <v>0.0</v>
      </c>
      <c r="O16" s="57">
        <v>0.0</v>
      </c>
      <c r="P16" s="57">
        <v>0.0</v>
      </c>
      <c r="Q16" s="57">
        <v>0.0</v>
      </c>
      <c r="R16" s="57">
        <v>0.0</v>
      </c>
      <c r="S16" s="57">
        <v>4.0</v>
      </c>
      <c r="T16" s="57">
        <v>0.0</v>
      </c>
      <c r="U16" s="57">
        <v>0.0</v>
      </c>
      <c r="V16" s="57">
        <v>0.0</v>
      </c>
      <c r="W16" s="57">
        <v>0.0</v>
      </c>
      <c r="X16" s="57">
        <v>0.0</v>
      </c>
      <c r="Y16" s="57">
        <v>0.0</v>
      </c>
      <c r="Z16" s="57">
        <v>0.0</v>
      </c>
      <c r="AA16" s="57">
        <v>0.0</v>
      </c>
      <c r="AB16" s="57" t="s">
        <v>20</v>
      </c>
      <c r="AC16" s="57">
        <v>4.0</v>
      </c>
      <c r="AD16" s="20" t="s">
        <v>268</v>
      </c>
      <c r="AE16" s="54" t="s">
        <v>269</v>
      </c>
      <c r="AF16" s="21"/>
      <c r="AG16" s="89"/>
      <c r="AH16" s="71"/>
      <c r="AI16" s="72"/>
      <c r="AJ16" s="72"/>
      <c r="AK16" s="72"/>
      <c r="AL16" s="73">
        <v>6120.0</v>
      </c>
      <c r="AM16" s="72"/>
      <c r="AN16" s="72"/>
      <c r="AO16" s="94">
        <v>5464.0</v>
      </c>
      <c r="AP16" s="94">
        <v>5471.0</v>
      </c>
      <c r="AQ16" s="94">
        <v>5450.0</v>
      </c>
      <c r="AR16" s="94">
        <v>5475.0</v>
      </c>
      <c r="AS16" s="98"/>
    </row>
    <row r="17">
      <c r="A17" s="65" t="s">
        <v>312</v>
      </c>
      <c r="B17" s="66" t="s">
        <v>313</v>
      </c>
      <c r="C17" s="67" t="s">
        <v>314</v>
      </c>
      <c r="D17" s="56" t="s">
        <v>79</v>
      </c>
      <c r="E17" s="68" t="s">
        <v>80</v>
      </c>
      <c r="F17" s="66" t="s">
        <v>81</v>
      </c>
      <c r="G17" s="99">
        <v>2.0</v>
      </c>
      <c r="H17" s="100">
        <v>4.0</v>
      </c>
      <c r="I17" s="100">
        <v>0.0</v>
      </c>
      <c r="J17" s="81">
        <f t="shared" si="3"/>
        <v>6</v>
      </c>
      <c r="K17" s="21">
        <f t="shared" si="4"/>
        <v>13</v>
      </c>
      <c r="L17" s="57">
        <v>4.0</v>
      </c>
      <c r="M17" s="57">
        <v>0.0</v>
      </c>
      <c r="N17" s="57">
        <v>0.0</v>
      </c>
      <c r="O17" s="57">
        <v>0.0</v>
      </c>
      <c r="P17" s="57">
        <v>2.0</v>
      </c>
      <c r="Q17" s="57">
        <v>0.0</v>
      </c>
      <c r="R17" s="57">
        <v>4.0</v>
      </c>
      <c r="S17" s="57">
        <v>0.0</v>
      </c>
      <c r="T17" s="57">
        <v>0.0</v>
      </c>
      <c r="U17" s="57">
        <v>0.0</v>
      </c>
      <c r="V17" s="57">
        <v>0.0</v>
      </c>
      <c r="W17" s="57">
        <v>0.0</v>
      </c>
      <c r="X17" s="57">
        <v>0.0</v>
      </c>
      <c r="Y17" s="57">
        <v>0.0</v>
      </c>
      <c r="Z17" s="57">
        <v>0.0</v>
      </c>
      <c r="AA17" s="57">
        <v>0.0</v>
      </c>
      <c r="AB17" s="57" t="s">
        <v>16</v>
      </c>
      <c r="AC17" s="57">
        <v>6.0</v>
      </c>
      <c r="AD17" s="20" t="s">
        <v>268</v>
      </c>
      <c r="AE17" s="54" t="s">
        <v>269</v>
      </c>
      <c r="AF17" s="21"/>
      <c r="AG17" s="89"/>
      <c r="AH17" s="101">
        <v>5300.0</v>
      </c>
      <c r="AI17" s="72"/>
      <c r="AJ17" s="72"/>
      <c r="AK17" s="72"/>
      <c r="AL17" s="102"/>
      <c r="AM17" s="72"/>
      <c r="AN17" s="72"/>
      <c r="AO17" s="84"/>
      <c r="AP17" s="84"/>
      <c r="AQ17" s="84"/>
      <c r="AR17" s="84"/>
      <c r="AS17" s="84"/>
    </row>
    <row r="18">
      <c r="A18" s="65" t="s">
        <v>315</v>
      </c>
      <c r="B18" s="66" t="s">
        <v>316</v>
      </c>
      <c r="C18" s="67" t="s">
        <v>317</v>
      </c>
      <c r="D18" s="56" t="s">
        <v>79</v>
      </c>
      <c r="E18" s="68" t="s">
        <v>80</v>
      </c>
      <c r="F18" s="66" t="s">
        <v>81</v>
      </c>
      <c r="G18" s="81">
        <v>0.0</v>
      </c>
      <c r="H18" s="85">
        <v>4.0</v>
      </c>
      <c r="I18" s="85">
        <v>0.0</v>
      </c>
      <c r="J18" s="81">
        <f t="shared" si="3"/>
        <v>4</v>
      </c>
      <c r="K18" s="21">
        <f t="shared" si="4"/>
        <v>9</v>
      </c>
      <c r="L18" s="57">
        <v>4.0</v>
      </c>
      <c r="M18" s="57">
        <v>0.0</v>
      </c>
      <c r="N18" s="57">
        <v>0.0</v>
      </c>
      <c r="O18" s="57">
        <v>0.0</v>
      </c>
      <c r="P18" s="57">
        <v>0.0</v>
      </c>
      <c r="Q18" s="57">
        <v>0.0</v>
      </c>
      <c r="R18" s="57">
        <v>0.0</v>
      </c>
      <c r="S18" s="57">
        <v>0.0</v>
      </c>
      <c r="T18" s="57">
        <v>0.0</v>
      </c>
      <c r="U18" s="57">
        <v>0.0</v>
      </c>
      <c r="V18" s="57">
        <v>4.0</v>
      </c>
      <c r="W18" s="57">
        <v>0.0</v>
      </c>
      <c r="X18" s="57">
        <v>0.0</v>
      </c>
      <c r="Y18" s="57">
        <v>0.0</v>
      </c>
      <c r="Z18" s="57">
        <v>0.0</v>
      </c>
      <c r="AA18" s="57">
        <v>0.0</v>
      </c>
      <c r="AB18" s="57" t="s">
        <v>20</v>
      </c>
      <c r="AC18" s="57">
        <v>4.0</v>
      </c>
      <c r="AD18" s="20" t="s">
        <v>268</v>
      </c>
      <c r="AE18" s="54" t="s">
        <v>269</v>
      </c>
      <c r="AF18" s="21"/>
      <c r="AG18" s="89"/>
      <c r="AH18" s="101">
        <v>5300.0</v>
      </c>
      <c r="AI18" s="72"/>
      <c r="AJ18" s="72"/>
      <c r="AK18" s="73">
        <v>5500.0</v>
      </c>
      <c r="AL18" s="73">
        <v>6120.0</v>
      </c>
      <c r="AM18" s="72"/>
      <c r="AN18" s="73">
        <v>0.0</v>
      </c>
      <c r="AO18" s="94">
        <v>5464.0</v>
      </c>
      <c r="AP18" s="94">
        <v>5471.0</v>
      </c>
      <c r="AQ18" s="94">
        <v>5450.0</v>
      </c>
      <c r="AR18" s="94">
        <v>5475.0</v>
      </c>
      <c r="AS18" s="98"/>
    </row>
    <row r="19">
      <c r="A19" s="76" t="s">
        <v>318</v>
      </c>
      <c r="B19" s="77" t="s">
        <v>319</v>
      </c>
      <c r="C19" s="78" t="s">
        <v>320</v>
      </c>
      <c r="D19" s="79" t="s">
        <v>79</v>
      </c>
      <c r="E19" s="78" t="s">
        <v>275</v>
      </c>
      <c r="F19" s="80" t="s">
        <v>81</v>
      </c>
      <c r="G19" s="81">
        <v>2.0</v>
      </c>
      <c r="H19" s="85">
        <v>2.0</v>
      </c>
      <c r="I19" s="85">
        <v>1.0</v>
      </c>
      <c r="J19" s="81">
        <f t="shared" si="3"/>
        <v>5</v>
      </c>
      <c r="K19" s="21">
        <f t="shared" si="4"/>
        <v>13</v>
      </c>
      <c r="L19" s="57">
        <v>4.0</v>
      </c>
      <c r="M19" s="57">
        <v>1.0</v>
      </c>
      <c r="N19" s="57">
        <v>0.0</v>
      </c>
      <c r="O19" s="57">
        <v>0.0</v>
      </c>
      <c r="P19" s="57">
        <v>0.0</v>
      </c>
      <c r="Q19" s="57">
        <v>0.0</v>
      </c>
      <c r="R19" s="57">
        <v>0.0</v>
      </c>
      <c r="S19" s="57">
        <v>0.0</v>
      </c>
      <c r="T19" s="57">
        <v>0.0</v>
      </c>
      <c r="U19" s="57">
        <v>0.0</v>
      </c>
      <c r="V19" s="57">
        <v>0.0</v>
      </c>
      <c r="W19" s="57">
        <v>2.0</v>
      </c>
      <c r="X19" s="57">
        <v>0.0</v>
      </c>
      <c r="Y19" s="57">
        <v>0.0</v>
      </c>
      <c r="Z19" s="57">
        <v>0.0</v>
      </c>
      <c r="AA19" s="57">
        <v>0.0</v>
      </c>
      <c r="AB19" s="57" t="s">
        <v>22</v>
      </c>
      <c r="AC19" s="57">
        <v>5.0</v>
      </c>
      <c r="AD19" s="20" t="s">
        <v>268</v>
      </c>
      <c r="AE19" s="82" t="s">
        <v>269</v>
      </c>
      <c r="AF19" s="21"/>
      <c r="AG19" s="86"/>
      <c r="AH19" s="83">
        <v>5375.0</v>
      </c>
      <c r="AI19" s="72"/>
      <c r="AJ19" s="72"/>
      <c r="AK19" s="72"/>
      <c r="AL19" s="72"/>
      <c r="AM19" s="72"/>
      <c r="AN19" s="72"/>
      <c r="AO19" s="74">
        <v>5465.0</v>
      </c>
      <c r="AP19" s="74">
        <v>5472.0</v>
      </c>
      <c r="AQ19" s="74">
        <v>5460.0</v>
      </c>
      <c r="AR19" s="74">
        <v>5474.5</v>
      </c>
      <c r="AS19" s="84"/>
    </row>
    <row r="20">
      <c r="A20" s="65" t="s">
        <v>321</v>
      </c>
      <c r="B20" s="66" t="s">
        <v>322</v>
      </c>
      <c r="C20" s="67" t="s">
        <v>323</v>
      </c>
      <c r="D20" s="56" t="s">
        <v>79</v>
      </c>
      <c r="E20" s="68" t="s">
        <v>80</v>
      </c>
      <c r="F20" s="66" t="s">
        <v>151</v>
      </c>
      <c r="G20" s="69"/>
      <c r="H20" s="70"/>
      <c r="I20" s="70"/>
      <c r="J20" s="81"/>
      <c r="K20" s="21"/>
      <c r="L20" s="57">
        <v>4.0</v>
      </c>
      <c r="M20" s="57">
        <v>1.0</v>
      </c>
      <c r="N20" s="57">
        <v>0.0</v>
      </c>
      <c r="O20" s="57">
        <v>0.0</v>
      </c>
      <c r="P20" s="57">
        <v>2.0</v>
      </c>
      <c r="Q20" s="57">
        <v>0.0</v>
      </c>
      <c r="R20" s="57">
        <v>0.0</v>
      </c>
      <c r="S20" s="57">
        <v>0.0</v>
      </c>
      <c r="T20" s="57">
        <v>0.0</v>
      </c>
      <c r="U20" s="57">
        <v>0.0</v>
      </c>
      <c r="V20" s="57">
        <v>0.0</v>
      </c>
      <c r="W20" s="57">
        <v>0.0</v>
      </c>
      <c r="X20" s="57">
        <v>0.0</v>
      </c>
      <c r="Y20" s="57">
        <v>0.0</v>
      </c>
      <c r="Z20" s="57">
        <v>2.0</v>
      </c>
      <c r="AA20" s="57">
        <v>0.0</v>
      </c>
      <c r="AB20" s="57" t="s">
        <v>16</v>
      </c>
      <c r="AC20" s="57">
        <v>5.0</v>
      </c>
      <c r="AD20" s="20" t="s">
        <v>268</v>
      </c>
      <c r="AE20" s="54" t="s">
        <v>269</v>
      </c>
      <c r="AF20" s="21"/>
      <c r="AG20" s="65" t="s">
        <v>324</v>
      </c>
      <c r="AH20" s="71"/>
      <c r="AI20" s="72"/>
      <c r="AJ20" s="72"/>
      <c r="AK20" s="72"/>
      <c r="AL20" s="72"/>
      <c r="AM20" s="72"/>
      <c r="AN20" s="72"/>
      <c r="AO20" s="93"/>
      <c r="AP20" s="93"/>
      <c r="AQ20" s="93"/>
      <c r="AR20" s="93"/>
      <c r="AS20" s="93"/>
    </row>
    <row r="21">
      <c r="A21" s="76" t="s">
        <v>325</v>
      </c>
      <c r="B21" s="77" t="s">
        <v>326</v>
      </c>
      <c r="C21" s="78" t="s">
        <v>325</v>
      </c>
      <c r="D21" s="79" t="s">
        <v>79</v>
      </c>
      <c r="E21" s="78" t="s">
        <v>275</v>
      </c>
      <c r="F21" s="80" t="s">
        <v>151</v>
      </c>
      <c r="G21" s="69"/>
      <c r="H21" s="70"/>
      <c r="I21" s="70"/>
      <c r="J21" s="81"/>
      <c r="K21" s="21"/>
      <c r="L21" s="57">
        <v>4.0</v>
      </c>
      <c r="M21" s="57">
        <v>1.0</v>
      </c>
      <c r="N21" s="57">
        <v>0.0</v>
      </c>
      <c r="O21" s="57">
        <v>0.0</v>
      </c>
      <c r="P21" s="57">
        <v>0.0</v>
      </c>
      <c r="Q21" s="57">
        <v>0.0</v>
      </c>
      <c r="R21" s="57">
        <v>0.0</v>
      </c>
      <c r="S21" s="57">
        <v>0.0</v>
      </c>
      <c r="T21" s="57">
        <v>0.0</v>
      </c>
      <c r="U21" s="57">
        <v>0.0</v>
      </c>
      <c r="V21" s="57">
        <v>0.0</v>
      </c>
      <c r="W21" s="57">
        <v>0.0</v>
      </c>
      <c r="X21" s="57">
        <v>0.0</v>
      </c>
      <c r="Y21" s="57">
        <v>4.0</v>
      </c>
      <c r="Z21" s="57">
        <v>0.0</v>
      </c>
      <c r="AA21" s="57">
        <v>0.0</v>
      </c>
      <c r="AB21" s="57" t="s">
        <v>22</v>
      </c>
      <c r="AC21" s="57">
        <v>5.0</v>
      </c>
      <c r="AD21" s="20" t="s">
        <v>268</v>
      </c>
      <c r="AE21" s="82" t="s">
        <v>269</v>
      </c>
      <c r="AF21" s="21"/>
      <c r="AG21" s="76" t="s">
        <v>327</v>
      </c>
      <c r="AH21" s="83">
        <v>5400.0</v>
      </c>
      <c r="AI21" s="72"/>
      <c r="AJ21" s="72"/>
      <c r="AK21" s="72"/>
      <c r="AL21" s="73">
        <v>5825.0</v>
      </c>
      <c r="AM21" s="72"/>
      <c r="AN21" s="72"/>
      <c r="AO21" s="74">
        <v>5466.0</v>
      </c>
      <c r="AP21" s="74">
        <v>5473.0</v>
      </c>
      <c r="AQ21" s="74">
        <v>5460.0</v>
      </c>
      <c r="AR21" s="74">
        <v>5476.5</v>
      </c>
      <c r="AS21" s="84"/>
    </row>
    <row r="22">
      <c r="A22" s="76" t="s">
        <v>328</v>
      </c>
      <c r="B22" s="77" t="s">
        <v>329</v>
      </c>
      <c r="C22" s="78" t="s">
        <v>330</v>
      </c>
      <c r="D22" s="79" t="s">
        <v>79</v>
      </c>
      <c r="E22" s="78" t="s">
        <v>275</v>
      </c>
      <c r="F22" s="80" t="s">
        <v>81</v>
      </c>
      <c r="G22" s="81">
        <v>0.0</v>
      </c>
      <c r="H22" s="85">
        <v>4.0</v>
      </c>
      <c r="I22" s="85">
        <v>0.0</v>
      </c>
      <c r="J22" s="81">
        <f>SUM(G22:I22)</f>
        <v>4</v>
      </c>
      <c r="K22" s="21">
        <f>5+2*G22+H22+2*I22</f>
        <v>9</v>
      </c>
      <c r="L22" s="57">
        <v>4.0</v>
      </c>
      <c r="M22" s="57">
        <v>0.0</v>
      </c>
      <c r="N22" s="57">
        <v>0.0</v>
      </c>
      <c r="O22" s="57">
        <v>0.0</v>
      </c>
      <c r="P22" s="57">
        <v>0.0</v>
      </c>
      <c r="Q22" s="57">
        <v>4.0</v>
      </c>
      <c r="R22" s="57">
        <v>0.0</v>
      </c>
      <c r="S22" s="57">
        <v>0.0</v>
      </c>
      <c r="T22" s="57">
        <v>0.0</v>
      </c>
      <c r="U22" s="57">
        <v>0.0</v>
      </c>
      <c r="V22" s="57">
        <v>0.0</v>
      </c>
      <c r="W22" s="57">
        <v>0.0</v>
      </c>
      <c r="X22" s="57">
        <v>0.0</v>
      </c>
      <c r="Y22" s="57">
        <v>0.0</v>
      </c>
      <c r="Z22" s="57">
        <v>0.0</v>
      </c>
      <c r="AA22" s="57">
        <v>0.0</v>
      </c>
      <c r="AB22" s="57" t="s">
        <v>20</v>
      </c>
      <c r="AC22" s="57">
        <v>4.0</v>
      </c>
      <c r="AD22" s="20" t="s">
        <v>268</v>
      </c>
      <c r="AE22" s="82" t="s">
        <v>269</v>
      </c>
      <c r="AF22" s="21"/>
      <c r="AG22" s="76" t="s">
        <v>331</v>
      </c>
      <c r="AH22" s="83">
        <v>5375.0</v>
      </c>
      <c r="AI22" s="103">
        <v>5450.0</v>
      </c>
      <c r="AJ22" s="72"/>
      <c r="AK22" s="103">
        <v>5600.0</v>
      </c>
      <c r="AL22" s="73">
        <v>5875.0</v>
      </c>
      <c r="AM22" s="72"/>
      <c r="AN22" s="103">
        <v>0.0</v>
      </c>
      <c r="AO22" s="84"/>
      <c r="AP22" s="84"/>
      <c r="AQ22" s="84"/>
      <c r="AR22" s="84"/>
      <c r="AS22" s="84"/>
    </row>
    <row r="23">
      <c r="A23" s="76" t="s">
        <v>332</v>
      </c>
      <c r="B23" s="77" t="s">
        <v>333</v>
      </c>
      <c r="C23" s="78" t="s">
        <v>332</v>
      </c>
      <c r="D23" s="79" t="s">
        <v>79</v>
      </c>
      <c r="E23" s="78" t="s">
        <v>275</v>
      </c>
      <c r="F23" s="80" t="s">
        <v>151</v>
      </c>
      <c r="G23" s="69"/>
      <c r="H23" s="70"/>
      <c r="I23" s="70"/>
      <c r="J23" s="81"/>
      <c r="K23" s="21"/>
      <c r="L23" s="57">
        <v>5.0</v>
      </c>
      <c r="M23" s="57">
        <v>2.0</v>
      </c>
      <c r="N23" s="57">
        <v>0.0</v>
      </c>
      <c r="O23" s="57">
        <v>0.0</v>
      </c>
      <c r="P23" s="57">
        <v>0.0</v>
      </c>
      <c r="Q23" s="57">
        <v>0.0</v>
      </c>
      <c r="R23" s="57">
        <v>0.0</v>
      </c>
      <c r="S23" s="57">
        <v>0.0</v>
      </c>
      <c r="T23" s="57">
        <v>0.0</v>
      </c>
      <c r="U23" s="57">
        <v>0.0</v>
      </c>
      <c r="V23" s="57">
        <v>0.0</v>
      </c>
      <c r="W23" s="57">
        <v>0.0</v>
      </c>
      <c r="X23" s="57">
        <v>0.0</v>
      </c>
      <c r="Y23" s="57">
        <v>2.0</v>
      </c>
      <c r="Z23" s="57">
        <v>0.0</v>
      </c>
      <c r="AA23" s="57">
        <v>0.0</v>
      </c>
      <c r="AB23" s="57" t="s">
        <v>20</v>
      </c>
      <c r="AC23" s="57">
        <v>4.0</v>
      </c>
      <c r="AD23" s="20" t="s">
        <v>268</v>
      </c>
      <c r="AE23" s="82" t="s">
        <v>269</v>
      </c>
      <c r="AF23" s="21"/>
      <c r="AG23" s="76" t="s">
        <v>151</v>
      </c>
      <c r="AH23" s="83">
        <v>5375.0</v>
      </c>
      <c r="AI23" s="72"/>
      <c r="AJ23" s="72"/>
      <c r="AK23" s="72"/>
      <c r="AL23" s="72"/>
      <c r="AM23" s="72"/>
      <c r="AN23" s="72"/>
      <c r="AO23" s="94">
        <v>5465.0</v>
      </c>
      <c r="AP23" s="94">
        <v>5475.0</v>
      </c>
      <c r="AQ23" s="94">
        <v>5450.0</v>
      </c>
      <c r="AR23" s="94">
        <v>5478.0</v>
      </c>
      <c r="AS23" s="104"/>
    </row>
    <row r="24">
      <c r="A24" s="76" t="s">
        <v>334</v>
      </c>
      <c r="B24" s="77" t="s">
        <v>335</v>
      </c>
      <c r="C24" s="78" t="s">
        <v>334</v>
      </c>
      <c r="D24" s="79" t="s">
        <v>79</v>
      </c>
      <c r="E24" s="78" t="s">
        <v>275</v>
      </c>
      <c r="F24" s="80" t="s">
        <v>151</v>
      </c>
      <c r="G24" s="69"/>
      <c r="H24" s="70"/>
      <c r="I24" s="70"/>
      <c r="J24" s="81"/>
      <c r="K24" s="21"/>
      <c r="L24" s="57">
        <v>5.0</v>
      </c>
      <c r="M24" s="57">
        <v>2.0</v>
      </c>
      <c r="N24" s="57">
        <v>0.0</v>
      </c>
      <c r="O24" s="57">
        <v>0.0</v>
      </c>
      <c r="P24" s="57">
        <v>0.0</v>
      </c>
      <c r="Q24" s="57">
        <v>0.0</v>
      </c>
      <c r="R24" s="57">
        <v>0.0</v>
      </c>
      <c r="S24" s="57">
        <v>0.0</v>
      </c>
      <c r="T24" s="57">
        <v>0.0</v>
      </c>
      <c r="U24" s="57">
        <v>0.0</v>
      </c>
      <c r="V24" s="57">
        <v>0.0</v>
      </c>
      <c r="W24" s="57">
        <v>0.0</v>
      </c>
      <c r="X24" s="57">
        <v>0.0</v>
      </c>
      <c r="Y24" s="57">
        <v>2.0</v>
      </c>
      <c r="Z24" s="57">
        <v>0.0</v>
      </c>
      <c r="AA24" s="57">
        <v>0.0</v>
      </c>
      <c r="AB24" s="57" t="s">
        <v>20</v>
      </c>
      <c r="AC24" s="57">
        <v>4.0</v>
      </c>
      <c r="AD24" s="20" t="s">
        <v>268</v>
      </c>
      <c r="AE24" s="82" t="s">
        <v>269</v>
      </c>
      <c r="AF24" s="21"/>
      <c r="AG24" s="76" t="s">
        <v>151</v>
      </c>
      <c r="AH24" s="83">
        <v>5375.0</v>
      </c>
      <c r="AI24" s="72"/>
      <c r="AJ24" s="72"/>
      <c r="AK24" s="72"/>
      <c r="AL24" s="72"/>
      <c r="AM24" s="72"/>
      <c r="AN24" s="73">
        <v>0.0</v>
      </c>
      <c r="AO24" s="97">
        <v>5465.0</v>
      </c>
      <c r="AP24" s="97">
        <v>5474.0</v>
      </c>
      <c r="AQ24" s="97">
        <v>5460.0</v>
      </c>
      <c r="AR24" s="97">
        <v>5478.0</v>
      </c>
      <c r="AS24" s="98"/>
    </row>
    <row r="25">
      <c r="A25" s="76" t="s">
        <v>336</v>
      </c>
      <c r="B25" s="77" t="s">
        <v>337</v>
      </c>
      <c r="C25" s="78" t="s">
        <v>336</v>
      </c>
      <c r="D25" s="79" t="s">
        <v>79</v>
      </c>
      <c r="E25" s="78" t="s">
        <v>275</v>
      </c>
      <c r="F25" s="80" t="s">
        <v>151</v>
      </c>
      <c r="G25" s="70"/>
      <c r="H25" s="70"/>
      <c r="I25" s="70"/>
      <c r="J25" s="81"/>
      <c r="K25" s="21"/>
      <c r="L25" s="57">
        <v>5.0</v>
      </c>
      <c r="M25" s="57">
        <v>2.0</v>
      </c>
      <c r="N25" s="57">
        <v>0.0</v>
      </c>
      <c r="O25" s="57">
        <v>0.0</v>
      </c>
      <c r="P25" s="57">
        <v>0.0</v>
      </c>
      <c r="Q25" s="57">
        <v>0.0</v>
      </c>
      <c r="R25" s="57">
        <v>0.0</v>
      </c>
      <c r="S25" s="57">
        <v>0.0</v>
      </c>
      <c r="T25" s="57">
        <v>0.0</v>
      </c>
      <c r="U25" s="57">
        <v>0.0</v>
      </c>
      <c r="V25" s="57">
        <v>0.0</v>
      </c>
      <c r="W25" s="57">
        <v>0.0</v>
      </c>
      <c r="X25" s="57">
        <v>0.0</v>
      </c>
      <c r="Y25" s="57">
        <v>3.0</v>
      </c>
      <c r="Z25" s="57">
        <v>0.0</v>
      </c>
      <c r="AA25" s="57">
        <v>0.0</v>
      </c>
      <c r="AB25" s="57" t="s">
        <v>22</v>
      </c>
      <c r="AC25" s="57">
        <v>5.0</v>
      </c>
      <c r="AD25" s="20" t="s">
        <v>268</v>
      </c>
      <c r="AE25" s="82" t="s">
        <v>269</v>
      </c>
      <c r="AF25" s="21"/>
      <c r="AG25" s="76" t="s">
        <v>151</v>
      </c>
      <c r="AH25" s="83">
        <v>5375.0</v>
      </c>
      <c r="AI25" s="72"/>
      <c r="AJ25" s="72"/>
      <c r="AK25" s="72"/>
      <c r="AL25" s="72"/>
      <c r="AM25" s="72"/>
      <c r="AN25" s="72"/>
      <c r="AO25" s="105">
        <v>5465.0</v>
      </c>
      <c r="AP25" s="106">
        <v>5475.0</v>
      </c>
      <c r="AQ25" s="106">
        <v>5450.0</v>
      </c>
      <c r="AR25" s="106">
        <v>5478.0</v>
      </c>
      <c r="AS25" s="98"/>
    </row>
    <row r="26">
      <c r="A26" s="76" t="s">
        <v>338</v>
      </c>
      <c r="B26" s="77" t="s">
        <v>339</v>
      </c>
      <c r="C26" s="78" t="s">
        <v>338</v>
      </c>
      <c r="D26" s="78" t="s">
        <v>79</v>
      </c>
      <c r="E26" s="78" t="s">
        <v>275</v>
      </c>
      <c r="F26" s="80" t="s">
        <v>151</v>
      </c>
      <c r="G26" s="70"/>
      <c r="H26" s="70"/>
      <c r="I26" s="70"/>
      <c r="J26" s="81"/>
      <c r="K26" s="21"/>
      <c r="L26" s="57">
        <v>5.0</v>
      </c>
      <c r="M26" s="57">
        <v>4.0</v>
      </c>
      <c r="N26" s="57">
        <v>0.0</v>
      </c>
      <c r="O26" s="57">
        <v>0.0</v>
      </c>
      <c r="P26" s="57">
        <v>0.0</v>
      </c>
      <c r="Q26" s="57">
        <v>0.0</v>
      </c>
      <c r="R26" s="57">
        <v>0.0</v>
      </c>
      <c r="S26" s="57">
        <v>0.0</v>
      </c>
      <c r="T26" s="57">
        <v>0.0</v>
      </c>
      <c r="U26" s="57">
        <v>0.0</v>
      </c>
      <c r="V26" s="57">
        <v>0.0</v>
      </c>
      <c r="W26" s="57">
        <v>0.0</v>
      </c>
      <c r="X26" s="57">
        <v>0.0</v>
      </c>
      <c r="Y26" s="57">
        <v>0.0</v>
      </c>
      <c r="Z26" s="57">
        <v>0.0</v>
      </c>
      <c r="AA26" s="57">
        <v>0.0</v>
      </c>
      <c r="AB26" s="57" t="s">
        <v>20</v>
      </c>
      <c r="AC26" s="57">
        <v>4.0</v>
      </c>
      <c r="AD26" s="20" t="s">
        <v>268</v>
      </c>
      <c r="AE26" s="82" t="s">
        <v>269</v>
      </c>
      <c r="AF26" s="21"/>
      <c r="AG26" s="76" t="s">
        <v>151</v>
      </c>
      <c r="AH26" s="83">
        <v>5400.0</v>
      </c>
      <c r="AI26" s="72"/>
      <c r="AJ26" s="72"/>
      <c r="AK26" s="72"/>
      <c r="AL26" s="73">
        <v>5825.0</v>
      </c>
      <c r="AM26" s="72"/>
      <c r="AN26" s="72"/>
      <c r="AO26" s="94">
        <v>5465.0</v>
      </c>
      <c r="AP26" s="94">
        <v>5475.0</v>
      </c>
      <c r="AQ26" s="94">
        <v>5450.0</v>
      </c>
      <c r="AR26" s="94">
        <v>5478.0</v>
      </c>
      <c r="AS26" s="98"/>
    </row>
    <row r="27">
      <c r="A27" s="76" t="s">
        <v>340</v>
      </c>
      <c r="B27" s="77" t="s">
        <v>341</v>
      </c>
      <c r="C27" s="78" t="s">
        <v>340</v>
      </c>
      <c r="D27" s="78" t="s">
        <v>79</v>
      </c>
      <c r="E27" s="78" t="s">
        <v>275</v>
      </c>
      <c r="F27" s="80" t="s">
        <v>151</v>
      </c>
      <c r="G27" s="70"/>
      <c r="H27" s="70"/>
      <c r="I27" s="70"/>
      <c r="J27" s="81"/>
      <c r="K27" s="21"/>
      <c r="L27" s="57">
        <v>5.0</v>
      </c>
      <c r="M27" s="57">
        <v>2.0</v>
      </c>
      <c r="N27" s="57">
        <v>0.0</v>
      </c>
      <c r="O27" s="57">
        <v>0.0</v>
      </c>
      <c r="P27" s="57">
        <v>0.0</v>
      </c>
      <c r="Q27" s="57">
        <v>0.0</v>
      </c>
      <c r="R27" s="57">
        <v>0.0</v>
      </c>
      <c r="S27" s="57">
        <v>0.0</v>
      </c>
      <c r="T27" s="57">
        <v>0.0</v>
      </c>
      <c r="U27" s="57">
        <v>0.0</v>
      </c>
      <c r="V27" s="57">
        <v>0.0</v>
      </c>
      <c r="W27" s="57">
        <v>0.0</v>
      </c>
      <c r="X27" s="57">
        <v>0.0</v>
      </c>
      <c r="Y27" s="57">
        <v>2.0</v>
      </c>
      <c r="Z27" s="57">
        <v>0.0</v>
      </c>
      <c r="AA27" s="57">
        <v>0.0</v>
      </c>
      <c r="AB27" s="57" t="s">
        <v>20</v>
      </c>
      <c r="AC27" s="57">
        <v>4.0</v>
      </c>
      <c r="AD27" s="20" t="s">
        <v>268</v>
      </c>
      <c r="AE27" s="82" t="s">
        <v>269</v>
      </c>
      <c r="AF27" s="21"/>
      <c r="AG27" s="76" t="s">
        <v>151</v>
      </c>
      <c r="AH27" s="83">
        <v>5375.0</v>
      </c>
      <c r="AI27" s="72"/>
      <c r="AJ27" s="72"/>
      <c r="AK27" s="72"/>
      <c r="AL27" s="72"/>
      <c r="AM27" s="72"/>
      <c r="AN27" s="72"/>
      <c r="AO27" s="94">
        <v>5465.0</v>
      </c>
      <c r="AP27" s="94">
        <v>5475.0</v>
      </c>
      <c r="AQ27" s="94">
        <v>5450.0</v>
      </c>
      <c r="AR27" s="94">
        <v>5477.0</v>
      </c>
      <c r="AS27" s="90"/>
    </row>
    <row r="28">
      <c r="A28" s="76" t="s">
        <v>342</v>
      </c>
      <c r="B28" s="77" t="s">
        <v>343</v>
      </c>
      <c r="C28" s="78" t="s">
        <v>342</v>
      </c>
      <c r="D28" s="78" t="s">
        <v>79</v>
      </c>
      <c r="E28" s="78" t="s">
        <v>275</v>
      </c>
      <c r="F28" s="80" t="s">
        <v>151</v>
      </c>
      <c r="G28" s="70"/>
      <c r="H28" s="70"/>
      <c r="I28" s="70"/>
      <c r="J28" s="81"/>
      <c r="K28" s="21"/>
      <c r="L28" s="57">
        <v>5.0</v>
      </c>
      <c r="M28" s="57">
        <v>4.0</v>
      </c>
      <c r="N28" s="57">
        <v>0.0</v>
      </c>
      <c r="O28" s="57">
        <v>0.0</v>
      </c>
      <c r="P28" s="57">
        <v>0.0</v>
      </c>
      <c r="Q28" s="57">
        <v>0.0</v>
      </c>
      <c r="R28" s="57">
        <v>0.0</v>
      </c>
      <c r="S28" s="57">
        <v>0.0</v>
      </c>
      <c r="T28" s="57">
        <v>0.0</v>
      </c>
      <c r="U28" s="57">
        <v>0.0</v>
      </c>
      <c r="V28" s="57">
        <v>0.0</v>
      </c>
      <c r="W28" s="57">
        <v>0.0</v>
      </c>
      <c r="X28" s="57">
        <v>0.0</v>
      </c>
      <c r="Y28" s="57">
        <v>0.0</v>
      </c>
      <c r="Z28" s="57">
        <v>0.0</v>
      </c>
      <c r="AA28" s="57">
        <v>0.0</v>
      </c>
      <c r="AB28" s="57" t="s">
        <v>20</v>
      </c>
      <c r="AC28" s="57">
        <v>4.0</v>
      </c>
      <c r="AD28" s="20" t="s">
        <v>268</v>
      </c>
      <c r="AE28" s="82" t="s">
        <v>269</v>
      </c>
      <c r="AF28" s="21"/>
      <c r="AG28" s="76" t="s">
        <v>151</v>
      </c>
      <c r="AH28" s="83">
        <v>5375.0</v>
      </c>
      <c r="AI28" s="72"/>
      <c r="AJ28" s="72"/>
      <c r="AK28" s="72"/>
      <c r="AL28" s="72"/>
      <c r="AM28" s="72"/>
      <c r="AN28" s="72"/>
      <c r="AO28" s="94">
        <v>5465.0</v>
      </c>
      <c r="AP28" s="94">
        <v>5475.0</v>
      </c>
      <c r="AQ28" s="94">
        <v>5450.0</v>
      </c>
      <c r="AR28" s="94">
        <v>5478.0</v>
      </c>
      <c r="AS28" s="98"/>
    </row>
    <row r="29">
      <c r="A29" s="76" t="s">
        <v>344</v>
      </c>
      <c r="B29" s="77" t="s">
        <v>345</v>
      </c>
      <c r="C29" s="78" t="s">
        <v>346</v>
      </c>
      <c r="D29" s="78" t="s">
        <v>79</v>
      </c>
      <c r="E29" s="78" t="s">
        <v>275</v>
      </c>
      <c r="F29" s="80" t="s">
        <v>151</v>
      </c>
      <c r="G29" s="70"/>
      <c r="H29" s="70"/>
      <c r="I29" s="70"/>
      <c r="J29" s="81"/>
      <c r="K29" s="21"/>
      <c r="L29" s="57">
        <v>5.0</v>
      </c>
      <c r="M29" s="57">
        <v>1.2</v>
      </c>
      <c r="N29" s="57">
        <v>0.0</v>
      </c>
      <c r="O29" s="57">
        <v>0.0</v>
      </c>
      <c r="P29" s="57">
        <v>0.0</v>
      </c>
      <c r="Q29" s="57">
        <v>0.0</v>
      </c>
      <c r="R29" s="57">
        <v>0.0</v>
      </c>
      <c r="S29" s="57">
        <v>0.0</v>
      </c>
      <c r="T29" s="57">
        <v>0.0</v>
      </c>
      <c r="U29" s="57">
        <v>0.0</v>
      </c>
      <c r="V29" s="57">
        <v>0.0</v>
      </c>
      <c r="W29" s="57">
        <v>0.0</v>
      </c>
      <c r="X29" s="57">
        <v>0.0</v>
      </c>
      <c r="Y29" s="57">
        <v>4.2</v>
      </c>
      <c r="Z29" s="57">
        <v>0.0</v>
      </c>
      <c r="AA29" s="57">
        <v>0.0</v>
      </c>
      <c r="AB29" s="57" t="s">
        <v>22</v>
      </c>
      <c r="AC29" s="57">
        <v>5.4</v>
      </c>
      <c r="AD29" s="20" t="s">
        <v>268</v>
      </c>
      <c r="AE29" s="82" t="s">
        <v>269</v>
      </c>
      <c r="AF29" s="21"/>
      <c r="AG29" s="76" t="s">
        <v>347</v>
      </c>
      <c r="AH29" s="83">
        <v>5375.0</v>
      </c>
      <c r="AI29" s="72"/>
      <c r="AJ29" s="72"/>
      <c r="AK29" s="72"/>
      <c r="AL29" s="72"/>
      <c r="AM29" s="72"/>
      <c r="AN29" s="72"/>
      <c r="AO29" s="97">
        <v>5465.0</v>
      </c>
      <c r="AP29" s="97">
        <v>5475.0</v>
      </c>
      <c r="AQ29" s="97">
        <v>5460.0</v>
      </c>
      <c r="AR29" s="97">
        <v>5478.0</v>
      </c>
      <c r="AS29" s="98"/>
    </row>
    <row r="30">
      <c r="A30" s="76" t="s">
        <v>348</v>
      </c>
      <c r="B30" s="77" t="s">
        <v>349</v>
      </c>
      <c r="C30" s="78" t="s">
        <v>348</v>
      </c>
      <c r="D30" s="78" t="s">
        <v>79</v>
      </c>
      <c r="E30" s="78" t="s">
        <v>275</v>
      </c>
      <c r="F30" s="80" t="s">
        <v>151</v>
      </c>
      <c r="G30" s="69"/>
      <c r="H30" s="70"/>
      <c r="I30" s="70"/>
      <c r="J30" s="81"/>
      <c r="K30" s="21"/>
      <c r="L30" s="57">
        <v>5.0</v>
      </c>
      <c r="M30" s="57">
        <v>1.0</v>
      </c>
      <c r="N30" s="57">
        <v>0.0</v>
      </c>
      <c r="O30" s="57">
        <v>0.0</v>
      </c>
      <c r="P30" s="57">
        <v>0.0</v>
      </c>
      <c r="Q30" s="57">
        <v>0.0</v>
      </c>
      <c r="R30" s="57">
        <v>0.0</v>
      </c>
      <c r="S30" s="57">
        <v>0.0</v>
      </c>
      <c r="T30" s="57">
        <v>0.0</v>
      </c>
      <c r="U30" s="57">
        <v>0.0</v>
      </c>
      <c r="V30" s="57">
        <v>0.0</v>
      </c>
      <c r="W30" s="57">
        <v>0.0</v>
      </c>
      <c r="X30" s="57">
        <v>0.0</v>
      </c>
      <c r="Y30" s="57">
        <v>4.0</v>
      </c>
      <c r="Z30" s="57">
        <v>0.0</v>
      </c>
      <c r="AA30" s="57">
        <v>0.0</v>
      </c>
      <c r="AB30" s="57" t="s">
        <v>22</v>
      </c>
      <c r="AC30" s="57">
        <v>5.0</v>
      </c>
      <c r="AD30" s="20" t="s">
        <v>268</v>
      </c>
      <c r="AE30" s="82" t="s">
        <v>269</v>
      </c>
      <c r="AF30" s="21"/>
      <c r="AG30" s="76" t="s">
        <v>350</v>
      </c>
      <c r="AH30" s="83">
        <v>5375.0</v>
      </c>
      <c r="AI30" s="72"/>
      <c r="AJ30" s="72"/>
      <c r="AK30" s="72"/>
      <c r="AL30" s="72"/>
      <c r="AM30" s="72"/>
      <c r="AN30" s="72"/>
      <c r="AO30" s="97">
        <v>5465.0</v>
      </c>
      <c r="AP30" s="97">
        <v>5475.0</v>
      </c>
      <c r="AQ30" s="97">
        <v>5460.0</v>
      </c>
      <c r="AR30" s="97">
        <v>5478.0</v>
      </c>
      <c r="AS30" s="90"/>
    </row>
    <row r="31">
      <c r="A31" s="76" t="s">
        <v>351</v>
      </c>
      <c r="B31" s="77" t="s">
        <v>352</v>
      </c>
      <c r="C31" s="78" t="s">
        <v>353</v>
      </c>
      <c r="D31" s="78" t="s">
        <v>79</v>
      </c>
      <c r="E31" s="78" t="s">
        <v>275</v>
      </c>
      <c r="F31" s="80" t="s">
        <v>151</v>
      </c>
      <c r="G31" s="69"/>
      <c r="H31" s="70"/>
      <c r="I31" s="70"/>
      <c r="J31" s="81"/>
      <c r="K31" s="21"/>
      <c r="L31" s="57">
        <v>5.0</v>
      </c>
      <c r="M31" s="57">
        <v>1.0</v>
      </c>
      <c r="N31" s="57">
        <v>0.0</v>
      </c>
      <c r="O31" s="57">
        <v>0.0</v>
      </c>
      <c r="P31" s="57">
        <v>0.0</v>
      </c>
      <c r="Q31" s="57">
        <v>0.0</v>
      </c>
      <c r="R31" s="57">
        <v>0.0</v>
      </c>
      <c r="S31" s="57">
        <v>0.0</v>
      </c>
      <c r="T31" s="57">
        <v>0.0</v>
      </c>
      <c r="U31" s="57">
        <v>0.0</v>
      </c>
      <c r="V31" s="57">
        <v>0.0</v>
      </c>
      <c r="W31" s="57">
        <v>0.0</v>
      </c>
      <c r="X31" s="57">
        <v>0.0</v>
      </c>
      <c r="Y31" s="57">
        <v>4.2</v>
      </c>
      <c r="Z31" s="57">
        <v>0.0</v>
      </c>
      <c r="AA31" s="57">
        <v>0.0</v>
      </c>
      <c r="AB31" s="57" t="s">
        <v>22</v>
      </c>
      <c r="AC31" s="57">
        <v>5.2</v>
      </c>
      <c r="AD31" s="20" t="s">
        <v>268</v>
      </c>
      <c r="AE31" s="82" t="s">
        <v>269</v>
      </c>
      <c r="AF31" s="21"/>
      <c r="AG31" s="76" t="s">
        <v>354</v>
      </c>
      <c r="AH31" s="83">
        <v>5375.0</v>
      </c>
      <c r="AI31" s="72"/>
      <c r="AJ31" s="72"/>
      <c r="AK31" s="72"/>
      <c r="AL31" s="72"/>
      <c r="AM31" s="72"/>
      <c r="AN31" s="72"/>
      <c r="AO31" s="97">
        <v>5465.0</v>
      </c>
      <c r="AP31" s="97">
        <v>5475.0</v>
      </c>
      <c r="AQ31" s="97">
        <v>5460.0</v>
      </c>
      <c r="AR31" s="97">
        <v>5478.0</v>
      </c>
      <c r="AS31" s="90"/>
    </row>
    <row r="32">
      <c r="A32" s="76" t="s">
        <v>355</v>
      </c>
      <c r="B32" s="77" t="s">
        <v>356</v>
      </c>
      <c r="C32" s="78" t="s">
        <v>357</v>
      </c>
      <c r="D32" s="78" t="s">
        <v>79</v>
      </c>
      <c r="E32" s="78" t="s">
        <v>275</v>
      </c>
      <c r="F32" s="80" t="s">
        <v>151</v>
      </c>
      <c r="G32" s="69"/>
      <c r="H32" s="70"/>
      <c r="I32" s="70"/>
      <c r="J32" s="81"/>
      <c r="K32" s="21"/>
      <c r="L32" s="57">
        <v>5.0</v>
      </c>
      <c r="M32" s="57">
        <v>2.0</v>
      </c>
      <c r="N32" s="57">
        <v>0.0</v>
      </c>
      <c r="O32" s="57">
        <v>0.0</v>
      </c>
      <c r="P32" s="57">
        <v>0.0</v>
      </c>
      <c r="Q32" s="57">
        <v>0.0</v>
      </c>
      <c r="R32" s="57">
        <v>0.0</v>
      </c>
      <c r="S32" s="57">
        <v>0.0</v>
      </c>
      <c r="T32" s="57">
        <v>0.0</v>
      </c>
      <c r="U32" s="57">
        <v>0.0</v>
      </c>
      <c r="V32" s="57">
        <v>0.0</v>
      </c>
      <c r="W32" s="57">
        <v>0.0</v>
      </c>
      <c r="X32" s="57">
        <v>0.0</v>
      </c>
      <c r="Y32" s="57">
        <v>2.0</v>
      </c>
      <c r="Z32" s="57">
        <v>0.0</v>
      </c>
      <c r="AA32" s="57">
        <v>0.0</v>
      </c>
      <c r="AB32" s="57" t="s">
        <v>20</v>
      </c>
      <c r="AC32" s="57">
        <v>4.0</v>
      </c>
      <c r="AD32" s="20" t="s">
        <v>268</v>
      </c>
      <c r="AE32" s="82" t="s">
        <v>269</v>
      </c>
      <c r="AF32" s="21"/>
      <c r="AG32" s="76" t="s">
        <v>151</v>
      </c>
      <c r="AH32" s="83">
        <v>5375.0</v>
      </c>
      <c r="AI32" s="72"/>
      <c r="AJ32" s="72"/>
      <c r="AK32" s="72"/>
      <c r="AL32" s="72"/>
      <c r="AM32" s="72"/>
      <c r="AN32" s="72"/>
      <c r="AO32" s="94">
        <v>5465.0</v>
      </c>
      <c r="AP32" s="94">
        <v>5475.0</v>
      </c>
      <c r="AQ32" s="94">
        <v>5450.0</v>
      </c>
      <c r="AR32" s="94">
        <v>5477.0</v>
      </c>
      <c r="AS32" s="98"/>
    </row>
    <row r="33">
      <c r="A33" s="76" t="s">
        <v>358</v>
      </c>
      <c r="B33" s="77" t="s">
        <v>359</v>
      </c>
      <c r="C33" s="78" t="s">
        <v>358</v>
      </c>
      <c r="D33" s="78" t="s">
        <v>79</v>
      </c>
      <c r="E33" s="78" t="s">
        <v>275</v>
      </c>
      <c r="F33" s="80" t="s">
        <v>151</v>
      </c>
      <c r="G33" s="69"/>
      <c r="H33" s="70"/>
      <c r="I33" s="70"/>
      <c r="J33" s="81"/>
      <c r="K33" s="21"/>
      <c r="L33" s="57">
        <v>5.0</v>
      </c>
      <c r="M33" s="57">
        <v>1.0</v>
      </c>
      <c r="N33" s="57">
        <v>0.0</v>
      </c>
      <c r="O33" s="57">
        <v>0.0</v>
      </c>
      <c r="P33" s="57">
        <v>0.0</v>
      </c>
      <c r="Q33" s="57">
        <v>0.0</v>
      </c>
      <c r="R33" s="57">
        <v>0.0</v>
      </c>
      <c r="S33" s="57">
        <v>0.0</v>
      </c>
      <c r="T33" s="57">
        <v>0.0</v>
      </c>
      <c r="U33" s="57">
        <v>0.0</v>
      </c>
      <c r="V33" s="57">
        <v>0.0</v>
      </c>
      <c r="W33" s="57">
        <v>0.0</v>
      </c>
      <c r="X33" s="57">
        <v>0.0</v>
      </c>
      <c r="Y33" s="57">
        <v>4.0</v>
      </c>
      <c r="Z33" s="57">
        <v>0.0</v>
      </c>
      <c r="AA33" s="57">
        <v>0.0</v>
      </c>
      <c r="AB33" s="57" t="s">
        <v>22</v>
      </c>
      <c r="AC33" s="57">
        <v>5.0</v>
      </c>
      <c r="AD33" s="20" t="s">
        <v>268</v>
      </c>
      <c r="AE33" s="82" t="s">
        <v>269</v>
      </c>
      <c r="AF33" s="21"/>
      <c r="AG33" s="76" t="s">
        <v>151</v>
      </c>
      <c r="AH33" s="83">
        <v>5375.0</v>
      </c>
      <c r="AI33" s="72"/>
      <c r="AJ33" s="72"/>
      <c r="AK33" s="72"/>
      <c r="AL33" s="72"/>
      <c r="AM33" s="72"/>
      <c r="AN33" s="72"/>
      <c r="AO33" s="97">
        <v>5465.0</v>
      </c>
      <c r="AP33" s="97">
        <v>5475.0</v>
      </c>
      <c r="AQ33" s="97">
        <v>5460.0</v>
      </c>
      <c r="AR33" s="97">
        <v>5478.0</v>
      </c>
      <c r="AS33" s="84"/>
    </row>
    <row r="34">
      <c r="A34" s="65" t="s">
        <v>360</v>
      </c>
      <c r="B34" s="66" t="s">
        <v>361</v>
      </c>
      <c r="C34" s="67" t="s">
        <v>362</v>
      </c>
      <c r="D34" s="68" t="s">
        <v>79</v>
      </c>
      <c r="E34" s="68" t="s">
        <v>80</v>
      </c>
      <c r="F34" s="66" t="s">
        <v>81</v>
      </c>
      <c r="G34" s="81">
        <v>2.0</v>
      </c>
      <c r="H34" s="85">
        <v>3.0</v>
      </c>
      <c r="I34" s="85">
        <v>1.0</v>
      </c>
      <c r="J34" s="81">
        <f t="shared" ref="J34:J47" si="5">SUM(G34:I34)</f>
        <v>6</v>
      </c>
      <c r="K34" s="21">
        <f t="shared" ref="K34:K47" si="6">5+2*G34+H34+2*I34</f>
        <v>14</v>
      </c>
      <c r="L34" s="57">
        <v>5.0</v>
      </c>
      <c r="M34" s="57">
        <v>0.0</v>
      </c>
      <c r="N34" s="57">
        <v>0.0</v>
      </c>
      <c r="O34" s="57">
        <v>0.0</v>
      </c>
      <c r="P34" s="57">
        <v>0.0</v>
      </c>
      <c r="Q34" s="57">
        <v>0.0</v>
      </c>
      <c r="R34" s="57">
        <v>3.0</v>
      </c>
      <c r="S34" s="57">
        <v>0.0</v>
      </c>
      <c r="T34" s="57">
        <v>1.0</v>
      </c>
      <c r="U34" s="57">
        <v>1.0</v>
      </c>
      <c r="V34" s="57">
        <v>0.0</v>
      </c>
      <c r="W34" s="57">
        <v>0.0</v>
      </c>
      <c r="X34" s="57">
        <v>0.0</v>
      </c>
      <c r="Y34" s="57">
        <v>0.0</v>
      </c>
      <c r="Z34" s="57">
        <v>0.0</v>
      </c>
      <c r="AA34" s="57">
        <v>0.0</v>
      </c>
      <c r="AB34" s="57" t="s">
        <v>16</v>
      </c>
      <c r="AC34" s="57">
        <v>6.0</v>
      </c>
      <c r="AD34" s="20" t="s">
        <v>268</v>
      </c>
      <c r="AE34" s="54" t="s">
        <v>269</v>
      </c>
      <c r="AF34" s="21"/>
      <c r="AG34" s="89"/>
      <c r="AH34" s="101">
        <v>5300.0</v>
      </c>
      <c r="AI34" s="72"/>
      <c r="AJ34" s="72"/>
      <c r="AK34" s="72"/>
      <c r="AL34" s="72"/>
      <c r="AM34" s="72"/>
      <c r="AN34" s="73"/>
      <c r="AO34" s="84"/>
      <c r="AP34" s="84"/>
      <c r="AQ34" s="84"/>
      <c r="AR34" s="84"/>
      <c r="AS34" s="84"/>
    </row>
    <row r="35">
      <c r="A35" s="65" t="s">
        <v>363</v>
      </c>
      <c r="B35" s="66" t="s">
        <v>364</v>
      </c>
      <c r="C35" s="67" t="s">
        <v>365</v>
      </c>
      <c r="D35" s="68" t="s">
        <v>79</v>
      </c>
      <c r="E35" s="68" t="s">
        <v>80</v>
      </c>
      <c r="F35" s="66" t="s">
        <v>81</v>
      </c>
      <c r="G35" s="81">
        <v>2.0</v>
      </c>
      <c r="H35" s="85">
        <v>3.0</v>
      </c>
      <c r="I35" s="85">
        <v>1.0</v>
      </c>
      <c r="J35" s="81">
        <f t="shared" si="5"/>
        <v>6</v>
      </c>
      <c r="K35" s="21">
        <f t="shared" si="6"/>
        <v>14</v>
      </c>
      <c r="L35" s="57">
        <v>5.0</v>
      </c>
      <c r="M35" s="57">
        <v>0.0</v>
      </c>
      <c r="N35" s="57">
        <v>0.0</v>
      </c>
      <c r="O35" s="57">
        <v>0.0</v>
      </c>
      <c r="P35" s="57">
        <v>0.0</v>
      </c>
      <c r="Q35" s="57">
        <v>0.0</v>
      </c>
      <c r="R35" s="57">
        <v>3.0</v>
      </c>
      <c r="S35" s="57">
        <v>0.0</v>
      </c>
      <c r="T35" s="57">
        <v>1.0</v>
      </c>
      <c r="U35" s="57">
        <v>1.0</v>
      </c>
      <c r="V35" s="57">
        <v>0.0</v>
      </c>
      <c r="W35" s="57">
        <v>0.0</v>
      </c>
      <c r="X35" s="57">
        <v>0.0</v>
      </c>
      <c r="Y35" s="57">
        <v>0.0</v>
      </c>
      <c r="Z35" s="57">
        <v>0.0</v>
      </c>
      <c r="AA35" s="57">
        <v>0.0</v>
      </c>
      <c r="AB35" s="57" t="s">
        <v>16</v>
      </c>
      <c r="AC35" s="57">
        <v>6.0</v>
      </c>
      <c r="AD35" s="20" t="s">
        <v>268</v>
      </c>
      <c r="AE35" s="54" t="s">
        <v>269</v>
      </c>
      <c r="AF35" s="21"/>
      <c r="AG35" s="89"/>
      <c r="AH35" s="101">
        <v>5300.0</v>
      </c>
      <c r="AI35" s="72"/>
      <c r="AJ35" s="72"/>
      <c r="AK35" s="72"/>
      <c r="AL35" s="72"/>
      <c r="AM35" s="72"/>
      <c r="AN35" s="73"/>
      <c r="AO35" s="84"/>
      <c r="AP35" s="84"/>
      <c r="AQ35" s="84"/>
      <c r="AR35" s="84"/>
      <c r="AS35" s="84"/>
    </row>
    <row r="36">
      <c r="A36" s="65" t="s">
        <v>366</v>
      </c>
      <c r="B36" s="66" t="s">
        <v>367</v>
      </c>
      <c r="C36" s="67" t="s">
        <v>368</v>
      </c>
      <c r="D36" s="68" t="s">
        <v>79</v>
      </c>
      <c r="E36" s="68" t="s">
        <v>80</v>
      </c>
      <c r="F36" s="66" t="s">
        <v>81</v>
      </c>
      <c r="G36" s="81">
        <v>2.0</v>
      </c>
      <c r="H36" s="85">
        <v>3.0</v>
      </c>
      <c r="I36" s="85">
        <v>1.0</v>
      </c>
      <c r="J36" s="81">
        <f t="shared" si="5"/>
        <v>6</v>
      </c>
      <c r="K36" s="21">
        <f t="shared" si="6"/>
        <v>14</v>
      </c>
      <c r="L36" s="57">
        <v>5.0</v>
      </c>
      <c r="M36" s="57">
        <v>0.0</v>
      </c>
      <c r="N36" s="57">
        <v>0.0</v>
      </c>
      <c r="O36" s="57">
        <v>0.0</v>
      </c>
      <c r="P36" s="57">
        <v>0.0</v>
      </c>
      <c r="Q36" s="57">
        <v>0.0</v>
      </c>
      <c r="R36" s="57">
        <v>3.0</v>
      </c>
      <c r="S36" s="57">
        <v>0.0</v>
      </c>
      <c r="T36" s="57">
        <v>1.0</v>
      </c>
      <c r="U36" s="57">
        <v>1.0</v>
      </c>
      <c r="V36" s="57">
        <v>0.0</v>
      </c>
      <c r="W36" s="57">
        <v>0.0</v>
      </c>
      <c r="X36" s="57">
        <v>0.0</v>
      </c>
      <c r="Y36" s="57">
        <v>0.0</v>
      </c>
      <c r="Z36" s="57">
        <v>0.0</v>
      </c>
      <c r="AA36" s="57">
        <v>0.0</v>
      </c>
      <c r="AB36" s="57" t="s">
        <v>16</v>
      </c>
      <c r="AC36" s="57">
        <v>6.0</v>
      </c>
      <c r="AD36" s="20" t="s">
        <v>268</v>
      </c>
      <c r="AE36" s="54" t="s">
        <v>269</v>
      </c>
      <c r="AF36" s="21"/>
      <c r="AG36" s="89"/>
      <c r="AH36" s="101">
        <v>5300.0</v>
      </c>
      <c r="AI36" s="72"/>
      <c r="AJ36" s="72"/>
      <c r="AK36" s="72"/>
      <c r="AL36" s="72"/>
      <c r="AM36" s="72"/>
      <c r="AN36" s="73">
        <v>0.0</v>
      </c>
      <c r="AO36" s="84"/>
      <c r="AP36" s="84"/>
      <c r="AQ36" s="84"/>
      <c r="AR36" s="84"/>
      <c r="AS36" s="84"/>
    </row>
    <row r="37">
      <c r="A37" s="65" t="s">
        <v>369</v>
      </c>
      <c r="B37" s="66" t="s">
        <v>370</v>
      </c>
      <c r="C37" s="67" t="s">
        <v>371</v>
      </c>
      <c r="D37" s="68" t="s">
        <v>79</v>
      </c>
      <c r="E37" s="68" t="s">
        <v>80</v>
      </c>
      <c r="F37" s="66" t="s">
        <v>81</v>
      </c>
      <c r="G37" s="81">
        <v>2.0</v>
      </c>
      <c r="H37" s="85">
        <v>3.0</v>
      </c>
      <c r="I37" s="85">
        <v>1.0</v>
      </c>
      <c r="J37" s="81">
        <f t="shared" si="5"/>
        <v>6</v>
      </c>
      <c r="K37" s="21">
        <f t="shared" si="6"/>
        <v>14</v>
      </c>
      <c r="L37" s="57">
        <v>5.0</v>
      </c>
      <c r="M37" s="57">
        <v>0.0</v>
      </c>
      <c r="N37" s="57">
        <v>0.0</v>
      </c>
      <c r="O37" s="57">
        <v>0.0</v>
      </c>
      <c r="P37" s="57">
        <v>0.0</v>
      </c>
      <c r="Q37" s="57">
        <v>0.0</v>
      </c>
      <c r="R37" s="57">
        <v>3.0</v>
      </c>
      <c r="S37" s="57">
        <v>0.0</v>
      </c>
      <c r="T37" s="57">
        <v>1.0</v>
      </c>
      <c r="U37" s="57">
        <v>1.0</v>
      </c>
      <c r="V37" s="57">
        <v>0.0</v>
      </c>
      <c r="W37" s="57">
        <v>0.0</v>
      </c>
      <c r="X37" s="57">
        <v>0.0</v>
      </c>
      <c r="Y37" s="57">
        <v>0.0</v>
      </c>
      <c r="Z37" s="57">
        <v>0.0</v>
      </c>
      <c r="AA37" s="57">
        <v>0.0</v>
      </c>
      <c r="AB37" s="57" t="s">
        <v>16</v>
      </c>
      <c r="AC37" s="57">
        <v>6.0</v>
      </c>
      <c r="AD37" s="20" t="s">
        <v>268</v>
      </c>
      <c r="AE37" s="54" t="s">
        <v>269</v>
      </c>
      <c r="AF37" s="21"/>
      <c r="AG37" s="89"/>
      <c r="AH37" s="71"/>
      <c r="AI37" s="72"/>
      <c r="AJ37" s="72"/>
      <c r="AK37" s="72"/>
      <c r="AL37" s="72"/>
      <c r="AM37" s="72"/>
      <c r="AN37" s="73">
        <v>0.0</v>
      </c>
      <c r="AO37" s="93"/>
      <c r="AP37" s="93"/>
      <c r="AQ37" s="93"/>
      <c r="AR37" s="93"/>
      <c r="AS37" s="93"/>
    </row>
    <row r="38">
      <c r="A38" s="107" t="s">
        <v>372</v>
      </c>
      <c r="B38" s="66" t="s">
        <v>373</v>
      </c>
      <c r="C38" s="67" t="s">
        <v>374</v>
      </c>
      <c r="D38" s="68" t="s">
        <v>79</v>
      </c>
      <c r="E38" s="68" t="s">
        <v>80</v>
      </c>
      <c r="F38" s="66" t="s">
        <v>81</v>
      </c>
      <c r="G38" s="81">
        <v>2.0</v>
      </c>
      <c r="H38" s="85">
        <v>3.0</v>
      </c>
      <c r="I38" s="85">
        <v>1.0</v>
      </c>
      <c r="J38" s="81">
        <f t="shared" si="5"/>
        <v>6</v>
      </c>
      <c r="K38" s="21">
        <f t="shared" si="6"/>
        <v>14</v>
      </c>
      <c r="L38" s="57">
        <v>5.0</v>
      </c>
      <c r="M38" s="57">
        <v>0.0</v>
      </c>
      <c r="N38" s="57">
        <v>0.0</v>
      </c>
      <c r="O38" s="57">
        <v>0.0</v>
      </c>
      <c r="P38" s="57">
        <v>0.0</v>
      </c>
      <c r="Q38" s="57">
        <v>0.0</v>
      </c>
      <c r="R38" s="57">
        <v>3.0</v>
      </c>
      <c r="S38" s="57">
        <v>0.0</v>
      </c>
      <c r="T38" s="57">
        <v>1.0</v>
      </c>
      <c r="U38" s="57">
        <v>1.0</v>
      </c>
      <c r="V38" s="57">
        <v>0.0</v>
      </c>
      <c r="W38" s="57">
        <v>0.0</v>
      </c>
      <c r="X38" s="57">
        <v>0.0</v>
      </c>
      <c r="Y38" s="57">
        <v>0.0</v>
      </c>
      <c r="Z38" s="57">
        <v>0.0</v>
      </c>
      <c r="AA38" s="57">
        <v>0.0</v>
      </c>
      <c r="AB38" s="57" t="s">
        <v>16</v>
      </c>
      <c r="AC38" s="57">
        <v>6.0</v>
      </c>
      <c r="AD38" s="20" t="s">
        <v>268</v>
      </c>
      <c r="AE38" s="54" t="s">
        <v>269</v>
      </c>
      <c r="AF38" s="21"/>
      <c r="AG38" s="89"/>
      <c r="AH38" s="71"/>
      <c r="AI38" s="72"/>
      <c r="AJ38" s="72"/>
      <c r="AK38" s="72"/>
      <c r="AL38" s="72"/>
      <c r="AM38" s="72"/>
      <c r="AN38" s="73">
        <v>0.0</v>
      </c>
      <c r="AO38" s="93"/>
      <c r="AP38" s="93"/>
      <c r="AQ38" s="93"/>
      <c r="AR38" s="93"/>
      <c r="AS38" s="93"/>
    </row>
    <row r="39">
      <c r="A39" s="107" t="s">
        <v>375</v>
      </c>
      <c r="B39" s="66" t="s">
        <v>376</v>
      </c>
      <c r="C39" s="67" t="s">
        <v>377</v>
      </c>
      <c r="D39" s="68" t="s">
        <v>79</v>
      </c>
      <c r="E39" s="68" t="s">
        <v>80</v>
      </c>
      <c r="F39" s="66" t="s">
        <v>81</v>
      </c>
      <c r="G39" s="81">
        <v>2.0</v>
      </c>
      <c r="H39" s="85">
        <v>3.0</v>
      </c>
      <c r="I39" s="85">
        <v>1.0</v>
      </c>
      <c r="J39" s="81">
        <f t="shared" si="5"/>
        <v>6</v>
      </c>
      <c r="K39" s="21">
        <f t="shared" si="6"/>
        <v>14</v>
      </c>
      <c r="L39" s="57">
        <v>5.0</v>
      </c>
      <c r="M39" s="57">
        <v>0.0</v>
      </c>
      <c r="N39" s="57">
        <v>0.0</v>
      </c>
      <c r="O39" s="57">
        <v>3.0</v>
      </c>
      <c r="P39" s="57">
        <v>0.0</v>
      </c>
      <c r="Q39" s="57">
        <v>0.0</v>
      </c>
      <c r="R39" s="57">
        <v>0.0</v>
      </c>
      <c r="S39" s="57">
        <v>0.0</v>
      </c>
      <c r="T39" s="57">
        <v>1.0</v>
      </c>
      <c r="U39" s="57">
        <v>0.0</v>
      </c>
      <c r="V39" s="57">
        <v>0.0</v>
      </c>
      <c r="W39" s="57">
        <v>0.0</v>
      </c>
      <c r="X39" s="57">
        <v>0.0</v>
      </c>
      <c r="Y39" s="57">
        <v>0.0</v>
      </c>
      <c r="Z39" s="57">
        <v>0.0</v>
      </c>
      <c r="AA39" s="57">
        <v>0.0</v>
      </c>
      <c r="AB39" s="57" t="s">
        <v>16</v>
      </c>
      <c r="AC39" s="57">
        <v>5.0</v>
      </c>
      <c r="AD39" s="20" t="s">
        <v>268</v>
      </c>
      <c r="AE39" s="54" t="s">
        <v>269</v>
      </c>
      <c r="AF39" s="21"/>
      <c r="AG39" s="65" t="s">
        <v>378</v>
      </c>
      <c r="AH39" s="71"/>
      <c r="AI39" s="72"/>
      <c r="AJ39" s="72"/>
      <c r="AK39" s="72"/>
      <c r="AL39" s="72"/>
      <c r="AM39" s="73">
        <v>2.0</v>
      </c>
      <c r="AN39" s="103">
        <v>0.0</v>
      </c>
      <c r="AO39" s="105">
        <v>5465.0</v>
      </c>
      <c r="AP39" s="105">
        <v>5475.0</v>
      </c>
      <c r="AQ39" s="105">
        <v>5450.0</v>
      </c>
      <c r="AR39" s="105">
        <v>5477.0</v>
      </c>
      <c r="AS39" s="90"/>
    </row>
    <row r="40">
      <c r="A40" s="65" t="s">
        <v>379</v>
      </c>
      <c r="B40" s="66" t="s">
        <v>380</v>
      </c>
      <c r="C40" s="67" t="s">
        <v>381</v>
      </c>
      <c r="D40" s="68" t="s">
        <v>79</v>
      </c>
      <c r="E40" s="68" t="s">
        <v>80</v>
      </c>
      <c r="F40" s="66" t="s">
        <v>81</v>
      </c>
      <c r="G40" s="81">
        <v>0.0</v>
      </c>
      <c r="H40" s="85">
        <v>3.0</v>
      </c>
      <c r="I40" s="85">
        <v>1.0</v>
      </c>
      <c r="J40" s="81">
        <f t="shared" si="5"/>
        <v>4</v>
      </c>
      <c r="K40" s="21">
        <f t="shared" si="6"/>
        <v>10</v>
      </c>
      <c r="L40" s="57">
        <v>5.0</v>
      </c>
      <c r="M40" s="57">
        <v>1.0</v>
      </c>
      <c r="N40" s="57">
        <v>0.0</v>
      </c>
      <c r="O40" s="57">
        <v>0.0</v>
      </c>
      <c r="P40" s="57">
        <v>0.0</v>
      </c>
      <c r="Q40" s="57">
        <v>0.0</v>
      </c>
      <c r="R40" s="57">
        <v>0.0</v>
      </c>
      <c r="S40" s="57">
        <v>3.0</v>
      </c>
      <c r="T40" s="57">
        <v>0.0</v>
      </c>
      <c r="U40" s="57">
        <v>0.0</v>
      </c>
      <c r="V40" s="57">
        <v>0.0</v>
      </c>
      <c r="W40" s="57">
        <v>0.0</v>
      </c>
      <c r="X40" s="57">
        <v>0.0</v>
      </c>
      <c r="Y40" s="57">
        <v>0.0</v>
      </c>
      <c r="Z40" s="57">
        <v>0.0</v>
      </c>
      <c r="AA40" s="57">
        <v>0.0</v>
      </c>
      <c r="AB40" s="57" t="s">
        <v>20</v>
      </c>
      <c r="AC40" s="57">
        <v>4.0</v>
      </c>
      <c r="AD40" s="20" t="s">
        <v>268</v>
      </c>
      <c r="AE40" s="54" t="s">
        <v>269</v>
      </c>
      <c r="AF40" s="21"/>
      <c r="AG40" s="89"/>
      <c r="AH40" s="71"/>
      <c r="AI40" s="72"/>
      <c r="AJ40" s="72"/>
      <c r="AK40" s="72"/>
      <c r="AL40" s="72"/>
      <c r="AM40" s="72"/>
      <c r="AN40" s="73">
        <v>0.0</v>
      </c>
      <c r="AO40" s="108">
        <v>5465.0</v>
      </c>
      <c r="AP40" s="108">
        <v>5472.0</v>
      </c>
      <c r="AQ40" s="108">
        <v>5460.0</v>
      </c>
      <c r="AR40" s="108">
        <v>5477.0</v>
      </c>
      <c r="AS40" s="93"/>
    </row>
    <row r="41">
      <c r="A41" s="107" t="s">
        <v>382</v>
      </c>
      <c r="B41" s="66" t="s">
        <v>383</v>
      </c>
      <c r="C41" s="67" t="s">
        <v>384</v>
      </c>
      <c r="D41" s="68" t="s">
        <v>79</v>
      </c>
      <c r="E41" s="68" t="s">
        <v>80</v>
      </c>
      <c r="F41" s="66" t="s">
        <v>81</v>
      </c>
      <c r="G41" s="81">
        <v>2.0</v>
      </c>
      <c r="H41" s="85">
        <v>3.0</v>
      </c>
      <c r="I41" s="85">
        <v>1.0</v>
      </c>
      <c r="J41" s="81">
        <f t="shared" si="5"/>
        <v>6</v>
      </c>
      <c r="K41" s="21">
        <f t="shared" si="6"/>
        <v>14</v>
      </c>
      <c r="L41" s="57">
        <v>5.0</v>
      </c>
      <c r="M41" s="57">
        <v>1.0</v>
      </c>
      <c r="N41" s="57">
        <v>0.0</v>
      </c>
      <c r="O41" s="57">
        <v>1.0</v>
      </c>
      <c r="P41" s="57">
        <v>0.0</v>
      </c>
      <c r="Q41" s="57">
        <v>0.0</v>
      </c>
      <c r="R41" s="57">
        <v>2.0</v>
      </c>
      <c r="S41" s="57">
        <v>0.0</v>
      </c>
      <c r="T41" s="57">
        <v>0.0</v>
      </c>
      <c r="U41" s="57">
        <v>1.0</v>
      </c>
      <c r="V41" s="57">
        <v>0.0</v>
      </c>
      <c r="W41" s="57">
        <v>0.0</v>
      </c>
      <c r="X41" s="57">
        <v>0.0</v>
      </c>
      <c r="Y41" s="57">
        <v>0.0</v>
      </c>
      <c r="Z41" s="57">
        <v>0.0</v>
      </c>
      <c r="AA41" s="57">
        <v>0.0</v>
      </c>
      <c r="AB41" s="57" t="s">
        <v>16</v>
      </c>
      <c r="AC41" s="57">
        <v>6.0</v>
      </c>
      <c r="AD41" s="20" t="s">
        <v>268</v>
      </c>
      <c r="AE41" s="54" t="s">
        <v>269</v>
      </c>
      <c r="AF41" s="21"/>
      <c r="AG41" s="89"/>
      <c r="AH41" s="71"/>
      <c r="AI41" s="72"/>
      <c r="AJ41" s="72"/>
      <c r="AK41" s="72"/>
      <c r="AL41" s="72"/>
      <c r="AM41" s="72"/>
      <c r="AN41" s="73">
        <v>0.0</v>
      </c>
      <c r="AO41" s="93"/>
      <c r="AP41" s="93"/>
      <c r="AQ41" s="93"/>
      <c r="AR41" s="93"/>
      <c r="AS41" s="93"/>
    </row>
    <row r="42">
      <c r="A42" s="65" t="s">
        <v>385</v>
      </c>
      <c r="B42" s="66" t="s">
        <v>386</v>
      </c>
      <c r="C42" s="67" t="s">
        <v>387</v>
      </c>
      <c r="D42" s="68" t="s">
        <v>79</v>
      </c>
      <c r="E42" s="68" t="s">
        <v>80</v>
      </c>
      <c r="F42" s="66" t="s">
        <v>81</v>
      </c>
      <c r="G42" s="81">
        <v>2.0</v>
      </c>
      <c r="H42" s="85">
        <v>3.0</v>
      </c>
      <c r="I42" s="85">
        <v>1.0</v>
      </c>
      <c r="J42" s="81">
        <f t="shared" si="5"/>
        <v>6</v>
      </c>
      <c r="K42" s="21">
        <f t="shared" si="6"/>
        <v>14</v>
      </c>
      <c r="L42" s="57">
        <v>5.0</v>
      </c>
      <c r="M42" s="57">
        <v>1.0</v>
      </c>
      <c r="N42" s="57">
        <v>0.0</v>
      </c>
      <c r="O42" s="57">
        <v>0.0</v>
      </c>
      <c r="P42" s="57">
        <v>0.0</v>
      </c>
      <c r="Q42" s="57">
        <v>0.0</v>
      </c>
      <c r="R42" s="57">
        <v>3.0</v>
      </c>
      <c r="S42" s="57">
        <v>0.0</v>
      </c>
      <c r="T42" s="57">
        <v>0.0</v>
      </c>
      <c r="U42" s="57">
        <v>1.0</v>
      </c>
      <c r="V42" s="57">
        <v>0.0</v>
      </c>
      <c r="W42" s="57">
        <v>0.0</v>
      </c>
      <c r="X42" s="57">
        <v>0.0</v>
      </c>
      <c r="Y42" s="57">
        <v>0.0</v>
      </c>
      <c r="Z42" s="57">
        <v>0.0</v>
      </c>
      <c r="AA42" s="57">
        <v>0.0</v>
      </c>
      <c r="AB42" s="57" t="s">
        <v>16</v>
      </c>
      <c r="AC42" s="57">
        <v>6.0</v>
      </c>
      <c r="AD42" s="20" t="s">
        <v>268</v>
      </c>
      <c r="AE42" s="54" t="s">
        <v>269</v>
      </c>
      <c r="AF42" s="21"/>
      <c r="AG42" s="89"/>
      <c r="AH42" s="71"/>
      <c r="AI42" s="72"/>
      <c r="AJ42" s="72"/>
      <c r="AK42" s="72"/>
      <c r="AL42" s="72"/>
      <c r="AM42" s="72"/>
      <c r="AN42" s="73">
        <v>0.0</v>
      </c>
      <c r="AO42" s="93"/>
      <c r="AP42" s="93"/>
      <c r="AQ42" s="93"/>
      <c r="AR42" s="93"/>
      <c r="AS42" s="93"/>
    </row>
    <row r="43">
      <c r="A43" s="65" t="s">
        <v>388</v>
      </c>
      <c r="B43" s="66" t="s">
        <v>389</v>
      </c>
      <c r="C43" s="67" t="s">
        <v>390</v>
      </c>
      <c r="D43" s="68" t="s">
        <v>79</v>
      </c>
      <c r="E43" s="68" t="s">
        <v>80</v>
      </c>
      <c r="F43" s="66" t="s">
        <v>81</v>
      </c>
      <c r="G43" s="81">
        <v>2.0</v>
      </c>
      <c r="H43" s="85">
        <v>3.0</v>
      </c>
      <c r="I43" s="85">
        <v>1.0</v>
      </c>
      <c r="J43" s="81">
        <f t="shared" si="5"/>
        <v>6</v>
      </c>
      <c r="K43" s="21">
        <f t="shared" si="6"/>
        <v>14</v>
      </c>
      <c r="L43" s="57">
        <v>5.0</v>
      </c>
      <c r="M43" s="57">
        <v>1.0</v>
      </c>
      <c r="N43" s="57">
        <v>0.0</v>
      </c>
      <c r="O43" s="57">
        <v>0.0</v>
      </c>
      <c r="P43" s="57">
        <v>2.0</v>
      </c>
      <c r="Q43" s="57">
        <v>0.0</v>
      </c>
      <c r="R43" s="57">
        <v>3.0</v>
      </c>
      <c r="S43" s="57">
        <v>0.0</v>
      </c>
      <c r="T43" s="57">
        <v>0.0</v>
      </c>
      <c r="U43" s="57">
        <v>0.0</v>
      </c>
      <c r="V43" s="57">
        <v>0.0</v>
      </c>
      <c r="W43" s="57">
        <v>0.0</v>
      </c>
      <c r="X43" s="57">
        <v>0.0</v>
      </c>
      <c r="Y43" s="57">
        <v>0.0</v>
      </c>
      <c r="Z43" s="57">
        <v>0.0</v>
      </c>
      <c r="AA43" s="57">
        <v>0.0</v>
      </c>
      <c r="AB43" s="57" t="s">
        <v>16</v>
      </c>
      <c r="AC43" s="57">
        <v>6.0</v>
      </c>
      <c r="AD43" s="20" t="s">
        <v>268</v>
      </c>
      <c r="AE43" s="54" t="s">
        <v>269</v>
      </c>
      <c r="AF43" s="21"/>
      <c r="AG43" s="65" t="s">
        <v>391</v>
      </c>
      <c r="AH43" s="71"/>
      <c r="AI43" s="72"/>
      <c r="AJ43" s="72"/>
      <c r="AK43" s="73">
        <v>5500.0</v>
      </c>
      <c r="AL43" s="73">
        <v>6120.0</v>
      </c>
      <c r="AM43" s="72"/>
      <c r="AN43" s="72"/>
      <c r="AO43" s="93"/>
      <c r="AP43" s="93"/>
      <c r="AQ43" s="93"/>
      <c r="AR43" s="93"/>
      <c r="AS43" s="93"/>
    </row>
    <row r="44">
      <c r="A44" s="65" t="s">
        <v>392</v>
      </c>
      <c r="B44" s="66" t="s">
        <v>393</v>
      </c>
      <c r="C44" s="67" t="s">
        <v>394</v>
      </c>
      <c r="D44" s="68" t="s">
        <v>79</v>
      </c>
      <c r="E44" s="68" t="s">
        <v>80</v>
      </c>
      <c r="F44" s="66" t="s">
        <v>81</v>
      </c>
      <c r="G44" s="81">
        <v>1.0</v>
      </c>
      <c r="H44" s="85">
        <v>3.0</v>
      </c>
      <c r="I44" s="85">
        <v>1.0</v>
      </c>
      <c r="J44" s="81">
        <f t="shared" si="5"/>
        <v>5</v>
      </c>
      <c r="K44" s="21">
        <f t="shared" si="6"/>
        <v>12</v>
      </c>
      <c r="L44" s="57">
        <v>5.0</v>
      </c>
      <c r="M44" s="57">
        <v>1.0</v>
      </c>
      <c r="N44" s="57">
        <v>0.0</v>
      </c>
      <c r="O44" s="57">
        <v>0.0</v>
      </c>
      <c r="P44" s="57">
        <v>1.0</v>
      </c>
      <c r="Q44" s="57">
        <v>0.0</v>
      </c>
      <c r="R44" s="57">
        <v>3.0</v>
      </c>
      <c r="S44" s="57">
        <v>0.0</v>
      </c>
      <c r="T44" s="57">
        <v>0.0</v>
      </c>
      <c r="U44" s="57">
        <v>0.0</v>
      </c>
      <c r="V44" s="57">
        <v>0.0</v>
      </c>
      <c r="W44" s="57">
        <v>0.0</v>
      </c>
      <c r="X44" s="57">
        <v>0.0</v>
      </c>
      <c r="Y44" s="57">
        <v>0.0</v>
      </c>
      <c r="Z44" s="57">
        <v>0.0</v>
      </c>
      <c r="AA44" s="57">
        <v>0.0</v>
      </c>
      <c r="AB44" s="57" t="s">
        <v>127</v>
      </c>
      <c r="AC44" s="57">
        <v>5.0</v>
      </c>
      <c r="AD44" s="20" t="s">
        <v>268</v>
      </c>
      <c r="AE44" s="54" t="s">
        <v>269</v>
      </c>
      <c r="AF44" s="21"/>
      <c r="AG44" s="65" t="s">
        <v>395</v>
      </c>
      <c r="AH44" s="71"/>
      <c r="AI44" s="72"/>
      <c r="AJ44" s="72"/>
      <c r="AK44" s="72"/>
      <c r="AL44" s="73">
        <v>6120.0</v>
      </c>
      <c r="AM44" s="72"/>
      <c r="AN44" s="72"/>
      <c r="AO44" s="93"/>
      <c r="AP44" s="93"/>
      <c r="AQ44" s="93"/>
      <c r="AR44" s="93"/>
      <c r="AS44" s="93"/>
    </row>
    <row r="45">
      <c r="A45" s="65" t="s">
        <v>396</v>
      </c>
      <c r="B45" s="66" t="s">
        <v>397</v>
      </c>
      <c r="C45" s="67" t="s">
        <v>398</v>
      </c>
      <c r="D45" s="68" t="s">
        <v>79</v>
      </c>
      <c r="E45" s="68" t="s">
        <v>80</v>
      </c>
      <c r="F45" s="66" t="s">
        <v>81</v>
      </c>
      <c r="G45" s="81">
        <v>2.0</v>
      </c>
      <c r="H45" s="85">
        <v>3.0</v>
      </c>
      <c r="I45" s="85">
        <v>1.0</v>
      </c>
      <c r="J45" s="81">
        <f t="shared" si="5"/>
        <v>6</v>
      </c>
      <c r="K45" s="21">
        <f t="shared" si="6"/>
        <v>14</v>
      </c>
      <c r="L45" s="57">
        <v>5.0</v>
      </c>
      <c r="M45" s="57">
        <v>1.0</v>
      </c>
      <c r="N45" s="57">
        <v>0.0</v>
      </c>
      <c r="O45" s="57">
        <v>0.0</v>
      </c>
      <c r="P45" s="57">
        <v>0.0</v>
      </c>
      <c r="Q45" s="57">
        <v>0.0</v>
      </c>
      <c r="R45" s="57">
        <v>5.0</v>
      </c>
      <c r="S45" s="57">
        <v>0.0</v>
      </c>
      <c r="T45" s="57">
        <v>0.0</v>
      </c>
      <c r="U45" s="57">
        <v>0.0</v>
      </c>
      <c r="V45" s="57">
        <v>0.0</v>
      </c>
      <c r="W45" s="57">
        <v>0.0</v>
      </c>
      <c r="X45" s="57">
        <v>0.0</v>
      </c>
      <c r="Y45" s="57">
        <v>0.0</v>
      </c>
      <c r="Z45" s="57">
        <v>0.0</v>
      </c>
      <c r="AA45" s="57">
        <v>0.0</v>
      </c>
      <c r="AB45" s="57" t="s">
        <v>16</v>
      </c>
      <c r="AC45" s="57">
        <v>6.0</v>
      </c>
      <c r="AD45" s="20" t="s">
        <v>268</v>
      </c>
      <c r="AE45" s="54" t="s">
        <v>269</v>
      </c>
      <c r="AF45" s="21"/>
      <c r="AG45" s="92" t="s">
        <v>399</v>
      </c>
      <c r="AH45" s="71"/>
      <c r="AI45" s="72"/>
      <c r="AJ45" s="72"/>
      <c r="AK45" s="72"/>
      <c r="AL45" s="72"/>
      <c r="AM45" s="72"/>
      <c r="AN45" s="73">
        <v>0.0</v>
      </c>
      <c r="AO45" s="93"/>
      <c r="AP45" s="93"/>
      <c r="AQ45" s="93"/>
      <c r="AR45" s="93"/>
      <c r="AS45" s="93"/>
    </row>
    <row r="46">
      <c r="A46" s="76" t="s">
        <v>400</v>
      </c>
      <c r="B46" s="77" t="s">
        <v>401</v>
      </c>
      <c r="C46" s="78" t="s">
        <v>402</v>
      </c>
      <c r="D46" s="78" t="s">
        <v>79</v>
      </c>
      <c r="E46" s="78" t="s">
        <v>275</v>
      </c>
      <c r="F46" s="80" t="s">
        <v>81</v>
      </c>
      <c r="G46" s="81">
        <v>0.0</v>
      </c>
      <c r="H46" s="85">
        <v>3.0</v>
      </c>
      <c r="I46" s="85">
        <v>1.0</v>
      </c>
      <c r="J46" s="81">
        <f t="shared" si="5"/>
        <v>4</v>
      </c>
      <c r="K46" s="21">
        <f t="shared" si="6"/>
        <v>10</v>
      </c>
      <c r="L46" s="57">
        <v>5.0</v>
      </c>
      <c r="M46" s="57">
        <v>1.0</v>
      </c>
      <c r="N46" s="57">
        <v>0.0</v>
      </c>
      <c r="O46" s="57">
        <v>3.0</v>
      </c>
      <c r="P46" s="57">
        <v>0.0</v>
      </c>
      <c r="Q46" s="57">
        <v>0.0</v>
      </c>
      <c r="R46" s="57">
        <v>0.0</v>
      </c>
      <c r="S46" s="57">
        <v>0.0</v>
      </c>
      <c r="T46" s="57">
        <v>0.0</v>
      </c>
      <c r="U46" s="57">
        <v>0.0</v>
      </c>
      <c r="V46" s="57">
        <v>0.0</v>
      </c>
      <c r="W46" s="57">
        <v>0.0</v>
      </c>
      <c r="X46" s="57">
        <v>0.0</v>
      </c>
      <c r="Y46" s="57">
        <v>0.0</v>
      </c>
      <c r="Z46" s="57">
        <v>0.0</v>
      </c>
      <c r="AA46" s="57">
        <v>0.0</v>
      </c>
      <c r="AB46" s="57" t="s">
        <v>20</v>
      </c>
      <c r="AC46" s="57">
        <v>4.0</v>
      </c>
      <c r="AD46" s="20" t="s">
        <v>268</v>
      </c>
      <c r="AE46" s="82" t="s">
        <v>290</v>
      </c>
      <c r="AF46" s="21"/>
      <c r="AG46" s="76" t="s">
        <v>403</v>
      </c>
      <c r="AH46" s="83">
        <v>5400.0</v>
      </c>
      <c r="AI46" s="72"/>
      <c r="AJ46" s="72"/>
      <c r="AK46" s="72"/>
      <c r="AL46" s="72"/>
      <c r="AM46" s="72"/>
      <c r="AN46" s="72"/>
      <c r="AO46" s="105">
        <v>5465.0</v>
      </c>
      <c r="AP46" s="105">
        <v>5475.0</v>
      </c>
      <c r="AQ46" s="105">
        <v>5450.0</v>
      </c>
      <c r="AR46" s="105">
        <v>5477.0</v>
      </c>
      <c r="AS46" s="88"/>
    </row>
    <row r="47">
      <c r="A47" s="76" t="s">
        <v>404</v>
      </c>
      <c r="B47" s="77" t="s">
        <v>405</v>
      </c>
      <c r="C47" s="78" t="s">
        <v>406</v>
      </c>
      <c r="D47" s="78" t="s">
        <v>79</v>
      </c>
      <c r="E47" s="78" t="s">
        <v>275</v>
      </c>
      <c r="F47" s="80" t="s">
        <v>81</v>
      </c>
      <c r="G47" s="81">
        <v>0.0</v>
      </c>
      <c r="H47" s="85">
        <v>3.0</v>
      </c>
      <c r="I47" s="85">
        <v>1.0</v>
      </c>
      <c r="J47" s="81">
        <f t="shared" si="5"/>
        <v>4</v>
      </c>
      <c r="K47" s="21">
        <f t="shared" si="6"/>
        <v>10</v>
      </c>
      <c r="L47" s="57">
        <v>5.0</v>
      </c>
      <c r="M47" s="57">
        <v>1.0</v>
      </c>
      <c r="N47" s="57">
        <v>0.0</v>
      </c>
      <c r="O47" s="57">
        <v>0.0</v>
      </c>
      <c r="P47" s="57">
        <v>0.0</v>
      </c>
      <c r="Q47" s="57">
        <v>3.0</v>
      </c>
      <c r="R47" s="57">
        <v>0.0</v>
      </c>
      <c r="S47" s="57">
        <v>0.0</v>
      </c>
      <c r="T47" s="57">
        <v>0.0</v>
      </c>
      <c r="U47" s="57">
        <v>0.0</v>
      </c>
      <c r="V47" s="57">
        <v>0.0</v>
      </c>
      <c r="W47" s="57">
        <v>0.0</v>
      </c>
      <c r="X47" s="57">
        <v>0.0</v>
      </c>
      <c r="Y47" s="57">
        <v>0.0</v>
      </c>
      <c r="Z47" s="57">
        <v>0.0</v>
      </c>
      <c r="AA47" s="57">
        <v>0.0</v>
      </c>
      <c r="AB47" s="57" t="s">
        <v>20</v>
      </c>
      <c r="AC47" s="57">
        <v>4.0</v>
      </c>
      <c r="AD47" s="20" t="s">
        <v>268</v>
      </c>
      <c r="AE47" s="82" t="s">
        <v>269</v>
      </c>
      <c r="AF47" s="21"/>
      <c r="AG47" s="76" t="s">
        <v>407</v>
      </c>
      <c r="AH47" s="83">
        <v>5375.0</v>
      </c>
      <c r="AI47" s="72"/>
      <c r="AJ47" s="72"/>
      <c r="AK47" s="72"/>
      <c r="AL47" s="73">
        <v>5875.0</v>
      </c>
      <c r="AM47" s="72"/>
      <c r="AN47" s="72"/>
      <c r="AO47" s="108">
        <v>5466.5</v>
      </c>
      <c r="AP47" s="108">
        <v>5473.5</v>
      </c>
      <c r="AQ47" s="108">
        <v>5460.0</v>
      </c>
      <c r="AR47" s="108">
        <v>5478.5</v>
      </c>
      <c r="AS47" s="105"/>
    </row>
    <row r="48">
      <c r="A48" s="86"/>
      <c r="B48" s="109" t="s">
        <v>408</v>
      </c>
      <c r="C48" s="109" t="s">
        <v>408</v>
      </c>
      <c r="D48" s="78" t="s">
        <v>409</v>
      </c>
      <c r="E48" s="78" t="s">
        <v>275</v>
      </c>
      <c r="F48" s="110"/>
      <c r="G48" s="69"/>
      <c r="H48" s="70"/>
      <c r="I48" s="70"/>
      <c r="J48" s="69"/>
      <c r="K48" s="21"/>
      <c r="L48" s="2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21"/>
      <c r="AD48" s="20" t="s">
        <v>268</v>
      </c>
      <c r="AE48" s="82" t="s">
        <v>290</v>
      </c>
      <c r="AF48" s="21"/>
      <c r="AG48" s="76" t="s">
        <v>410</v>
      </c>
      <c r="AH48" s="83">
        <v>5450.0</v>
      </c>
      <c r="AI48" s="72"/>
      <c r="AJ48" s="72"/>
      <c r="AK48" s="72"/>
      <c r="AL48" s="73">
        <v>5580.0</v>
      </c>
      <c r="AM48" s="73">
        <v>0.0</v>
      </c>
      <c r="AN48" s="73">
        <v>0.0</v>
      </c>
      <c r="AO48" s="91">
        <v>5466.0</v>
      </c>
      <c r="AP48" s="91">
        <v>5475.0</v>
      </c>
      <c r="AQ48" s="91">
        <v>5460.0</v>
      </c>
      <c r="AR48" s="91">
        <v>5478.0</v>
      </c>
      <c r="AS48" s="90"/>
    </row>
    <row r="49">
      <c r="A49" s="86"/>
      <c r="B49" s="109" t="s">
        <v>411</v>
      </c>
      <c r="C49" s="109" t="s">
        <v>411</v>
      </c>
      <c r="D49" s="78" t="s">
        <v>409</v>
      </c>
      <c r="E49" s="78" t="s">
        <v>275</v>
      </c>
      <c r="F49" s="110"/>
      <c r="G49" s="69"/>
      <c r="H49" s="70"/>
      <c r="I49" s="70"/>
      <c r="J49" s="69"/>
      <c r="K49" s="21"/>
      <c r="L49" s="2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21"/>
      <c r="AD49" s="20" t="s">
        <v>268</v>
      </c>
      <c r="AE49" s="82" t="s">
        <v>290</v>
      </c>
      <c r="AF49" s="21"/>
      <c r="AG49" s="76" t="s">
        <v>410</v>
      </c>
      <c r="AH49" s="83">
        <v>5450.0</v>
      </c>
      <c r="AI49" s="72"/>
      <c r="AJ49" s="72"/>
      <c r="AK49" s="72"/>
      <c r="AL49" s="73">
        <v>5580.0</v>
      </c>
      <c r="AM49" s="73">
        <v>0.0</v>
      </c>
      <c r="AN49" s="73">
        <v>0.0</v>
      </c>
      <c r="AO49" s="91">
        <v>5465.0</v>
      </c>
      <c r="AP49" s="91">
        <v>5474.0</v>
      </c>
      <c r="AQ49" s="91">
        <v>5460.0</v>
      </c>
      <c r="AR49" s="91">
        <v>5476.0</v>
      </c>
      <c r="AS49" s="90"/>
    </row>
    <row r="50">
      <c r="A50" s="86"/>
      <c r="B50" s="109" t="s">
        <v>412</v>
      </c>
      <c r="C50" s="109" t="s">
        <v>412</v>
      </c>
      <c r="D50" s="78" t="s">
        <v>409</v>
      </c>
      <c r="E50" s="78" t="s">
        <v>275</v>
      </c>
      <c r="F50" s="110"/>
      <c r="G50" s="69"/>
      <c r="H50" s="70"/>
      <c r="I50" s="70"/>
      <c r="J50" s="69"/>
      <c r="K50" s="21"/>
      <c r="L50" s="2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21"/>
      <c r="AD50" s="20" t="s">
        <v>268</v>
      </c>
      <c r="AE50" s="82" t="s">
        <v>290</v>
      </c>
      <c r="AF50" s="21"/>
      <c r="AG50" s="76" t="s">
        <v>410</v>
      </c>
      <c r="AH50" s="83">
        <v>5450.0</v>
      </c>
      <c r="AI50" s="72"/>
      <c r="AJ50" s="72"/>
      <c r="AK50" s="72"/>
      <c r="AL50" s="73">
        <v>5580.0</v>
      </c>
      <c r="AM50" s="73">
        <v>0.0</v>
      </c>
      <c r="AN50" s="73">
        <v>0.0</v>
      </c>
      <c r="AO50" s="91">
        <v>5465.0</v>
      </c>
      <c r="AP50" s="91">
        <v>5474.0</v>
      </c>
      <c r="AQ50" s="91">
        <v>5460.0</v>
      </c>
      <c r="AR50" s="91">
        <v>5476.0</v>
      </c>
      <c r="AS50" s="90"/>
    </row>
    <row r="51">
      <c r="A51" s="86"/>
      <c r="B51" s="112" t="s">
        <v>413</v>
      </c>
      <c r="C51" s="112" t="s">
        <v>413</v>
      </c>
      <c r="D51" s="78" t="s">
        <v>409</v>
      </c>
      <c r="E51" s="78" t="s">
        <v>275</v>
      </c>
      <c r="F51" s="110"/>
      <c r="G51" s="69"/>
      <c r="H51" s="70"/>
      <c r="I51" s="70"/>
      <c r="J51" s="69"/>
      <c r="K51" s="21"/>
      <c r="L51" s="2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21"/>
      <c r="AD51" s="20" t="s">
        <v>268</v>
      </c>
      <c r="AE51" s="82" t="s">
        <v>290</v>
      </c>
      <c r="AF51" s="21"/>
      <c r="AG51" s="76" t="s">
        <v>414</v>
      </c>
      <c r="AH51" s="83">
        <v>5450.0</v>
      </c>
      <c r="AI51" s="72"/>
      <c r="AJ51" s="72"/>
      <c r="AK51" s="72"/>
      <c r="AL51" s="73">
        <v>5580.0</v>
      </c>
      <c r="AM51" s="73">
        <v>0.0</v>
      </c>
      <c r="AN51" s="73">
        <v>0.0</v>
      </c>
      <c r="AO51" s="91">
        <v>5466.0</v>
      </c>
      <c r="AP51" s="91">
        <v>5473.0</v>
      </c>
      <c r="AQ51" s="91">
        <v>5460.0</v>
      </c>
      <c r="AR51" s="91">
        <v>5476.0</v>
      </c>
      <c r="AS51" s="90"/>
    </row>
    <row r="52">
      <c r="A52" s="86"/>
      <c r="B52" s="112" t="s">
        <v>415</v>
      </c>
      <c r="C52" s="112" t="s">
        <v>415</v>
      </c>
      <c r="D52" s="78" t="s">
        <v>409</v>
      </c>
      <c r="E52" s="78" t="s">
        <v>275</v>
      </c>
      <c r="F52" s="110"/>
      <c r="G52" s="69"/>
      <c r="H52" s="70"/>
      <c r="I52" s="70"/>
      <c r="J52" s="69"/>
      <c r="K52" s="21"/>
      <c r="L52" s="2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21"/>
      <c r="AD52" s="20" t="s">
        <v>268</v>
      </c>
      <c r="AE52" s="82" t="s">
        <v>290</v>
      </c>
      <c r="AF52" s="21"/>
      <c r="AG52" s="76" t="s">
        <v>414</v>
      </c>
      <c r="AH52" s="83">
        <v>5450.0</v>
      </c>
      <c r="AI52" s="72"/>
      <c r="AJ52" s="72"/>
      <c r="AK52" s="72"/>
      <c r="AL52" s="73">
        <v>5580.0</v>
      </c>
      <c r="AM52" s="73">
        <v>0.0</v>
      </c>
      <c r="AN52" s="73">
        <v>0.0</v>
      </c>
      <c r="AO52" s="105">
        <v>5465.0</v>
      </c>
      <c r="AP52" s="105">
        <v>5475.0</v>
      </c>
      <c r="AQ52" s="105">
        <v>5450.0</v>
      </c>
      <c r="AR52" s="105">
        <v>5477.0</v>
      </c>
      <c r="AS52" s="88"/>
    </row>
    <row r="53">
      <c r="A53" s="86"/>
      <c r="B53" s="113" t="s">
        <v>416</v>
      </c>
      <c r="C53" s="113" t="s">
        <v>416</v>
      </c>
      <c r="D53" s="78" t="s">
        <v>409</v>
      </c>
      <c r="E53" s="78" t="s">
        <v>275</v>
      </c>
      <c r="F53" s="110"/>
      <c r="G53" s="69"/>
      <c r="H53" s="70"/>
      <c r="I53" s="70"/>
      <c r="J53" s="69"/>
      <c r="K53" s="21"/>
      <c r="L53" s="2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21"/>
      <c r="AD53" s="20" t="s">
        <v>268</v>
      </c>
      <c r="AE53" s="82" t="s">
        <v>290</v>
      </c>
      <c r="AF53" s="21"/>
      <c r="AG53" s="76" t="s">
        <v>417</v>
      </c>
      <c r="AH53" s="83">
        <v>5400.0</v>
      </c>
      <c r="AI53" s="72"/>
      <c r="AJ53" s="72"/>
      <c r="AK53" s="72"/>
      <c r="AL53" s="73">
        <v>5825.0</v>
      </c>
      <c r="AM53" s="72"/>
      <c r="AN53" s="72"/>
      <c r="AO53" s="105">
        <v>5464.0</v>
      </c>
      <c r="AP53" s="105">
        <v>5474.0</v>
      </c>
      <c r="AQ53" s="105">
        <v>5450.0</v>
      </c>
      <c r="AR53" s="105">
        <v>5478.0</v>
      </c>
      <c r="AS53" s="90"/>
    </row>
    <row r="54">
      <c r="A54" s="86"/>
      <c r="B54" s="113" t="s">
        <v>418</v>
      </c>
      <c r="C54" s="113" t="s">
        <v>418</v>
      </c>
      <c r="D54" s="78" t="s">
        <v>409</v>
      </c>
      <c r="E54" s="78" t="s">
        <v>275</v>
      </c>
      <c r="F54" s="110"/>
      <c r="G54" s="69"/>
      <c r="H54" s="70"/>
      <c r="I54" s="70"/>
      <c r="J54" s="69"/>
      <c r="K54" s="21"/>
      <c r="L54" s="2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21"/>
      <c r="AD54" s="20" t="s">
        <v>268</v>
      </c>
      <c r="AE54" s="82" t="s">
        <v>290</v>
      </c>
      <c r="AF54" s="21"/>
      <c r="AG54" s="76" t="s">
        <v>419</v>
      </c>
      <c r="AH54" s="83">
        <v>5400.0</v>
      </c>
      <c r="AI54" s="72"/>
      <c r="AJ54" s="72"/>
      <c r="AK54" s="72"/>
      <c r="AL54" s="73">
        <v>5825.0</v>
      </c>
      <c r="AM54" s="72"/>
      <c r="AN54" s="72"/>
      <c r="AO54" s="74">
        <v>5464.0</v>
      </c>
      <c r="AP54" s="74">
        <v>5474.0</v>
      </c>
      <c r="AQ54" s="74">
        <v>5450.0</v>
      </c>
      <c r="AR54" s="74">
        <v>5478.0</v>
      </c>
      <c r="AS54" s="84"/>
    </row>
    <row r="55">
      <c r="A55" s="86"/>
      <c r="B55" s="113" t="s">
        <v>420</v>
      </c>
      <c r="C55" s="113" t="s">
        <v>420</v>
      </c>
      <c r="D55" s="78" t="s">
        <v>409</v>
      </c>
      <c r="E55" s="78" t="s">
        <v>275</v>
      </c>
      <c r="F55" s="110"/>
      <c r="G55" s="69"/>
      <c r="H55" s="70"/>
      <c r="I55" s="70"/>
      <c r="J55" s="69"/>
      <c r="K55" s="21"/>
      <c r="L55" s="2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21"/>
      <c r="AD55" s="20" t="s">
        <v>268</v>
      </c>
      <c r="AE55" s="82" t="s">
        <v>290</v>
      </c>
      <c r="AF55" s="21"/>
      <c r="AG55" s="76" t="s">
        <v>421</v>
      </c>
      <c r="AH55" s="83">
        <v>5400.0</v>
      </c>
      <c r="AI55" s="72"/>
      <c r="AJ55" s="72"/>
      <c r="AK55" s="72"/>
      <c r="AL55" s="73">
        <v>5825.0</v>
      </c>
      <c r="AM55" s="72"/>
      <c r="AN55" s="72"/>
      <c r="AO55" s="75">
        <v>5464.0</v>
      </c>
      <c r="AP55" s="75">
        <v>5474.0</v>
      </c>
      <c r="AQ55" s="75">
        <v>5450.0</v>
      </c>
      <c r="AR55" s="75">
        <v>5478.0</v>
      </c>
      <c r="AS55" s="84"/>
    </row>
    <row r="56">
      <c r="A56" s="114" t="s">
        <v>422</v>
      </c>
      <c r="B56" s="115" t="s">
        <v>423</v>
      </c>
      <c r="C56" s="115" t="s">
        <v>423</v>
      </c>
      <c r="D56" s="116" t="s">
        <v>409</v>
      </c>
      <c r="E56" s="117" t="s">
        <v>80</v>
      </c>
      <c r="F56" s="118"/>
      <c r="G56" s="111"/>
      <c r="H56" s="111"/>
      <c r="I56" s="111"/>
      <c r="J56" s="11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0" t="s">
        <v>268</v>
      </c>
      <c r="AE56" s="119" t="s">
        <v>290</v>
      </c>
      <c r="AF56" s="21"/>
      <c r="AG56" s="120" t="s">
        <v>424</v>
      </c>
      <c r="AH56" s="71"/>
      <c r="AI56" s="72"/>
      <c r="AJ56" s="72"/>
      <c r="AK56" s="72"/>
      <c r="AL56" s="72"/>
      <c r="AM56" s="72"/>
      <c r="AN56" s="72"/>
      <c r="AO56" s="84"/>
      <c r="AP56" s="84"/>
      <c r="AQ56" s="84"/>
      <c r="AR56" s="84"/>
      <c r="AS56" s="84"/>
    </row>
    <row r="57">
      <c r="A57" s="114" t="s">
        <v>425</v>
      </c>
      <c r="B57" s="115" t="s">
        <v>426</v>
      </c>
      <c r="C57" s="115" t="s">
        <v>426</v>
      </c>
      <c r="D57" s="116" t="s">
        <v>409</v>
      </c>
      <c r="E57" s="117" t="s">
        <v>80</v>
      </c>
      <c r="F57" s="118"/>
      <c r="G57" s="111"/>
      <c r="H57" s="111"/>
      <c r="I57" s="111"/>
      <c r="J57" s="11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0" t="s">
        <v>268</v>
      </c>
      <c r="AE57" s="119" t="s">
        <v>290</v>
      </c>
      <c r="AF57" s="21"/>
      <c r="AG57" s="121"/>
      <c r="AH57" s="71"/>
      <c r="AI57" s="72"/>
      <c r="AJ57" s="72"/>
      <c r="AK57" s="72"/>
      <c r="AL57" s="72"/>
      <c r="AM57" s="72"/>
      <c r="AN57" s="72"/>
      <c r="AO57" s="84"/>
      <c r="AP57" s="84"/>
      <c r="AQ57" s="84"/>
      <c r="AR57" s="84"/>
      <c r="AS57" s="84"/>
    </row>
    <row r="58">
      <c r="A58" s="114" t="s">
        <v>427</v>
      </c>
      <c r="B58" s="115" t="s">
        <v>428</v>
      </c>
      <c r="C58" s="115" t="s">
        <v>428</v>
      </c>
      <c r="D58" s="116" t="s">
        <v>409</v>
      </c>
      <c r="E58" s="117" t="s">
        <v>80</v>
      </c>
      <c r="F58" s="118"/>
      <c r="G58" s="111"/>
      <c r="H58" s="111"/>
      <c r="I58" s="111"/>
      <c r="J58" s="11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0" t="s">
        <v>268</v>
      </c>
      <c r="AE58" s="119" t="s">
        <v>290</v>
      </c>
      <c r="AF58" s="21"/>
      <c r="AG58" s="121"/>
      <c r="AH58" s="71"/>
      <c r="AI58" s="72"/>
      <c r="AJ58" s="72"/>
      <c r="AK58" s="72"/>
      <c r="AL58" s="72"/>
      <c r="AM58" s="72"/>
      <c r="AN58" s="72"/>
      <c r="AO58" s="84"/>
      <c r="AP58" s="84"/>
      <c r="AQ58" s="84"/>
      <c r="AR58" s="84"/>
      <c r="AS58" s="84"/>
    </row>
    <row r="59">
      <c r="A59" s="122" t="s">
        <v>429</v>
      </c>
      <c r="B59" s="115" t="s">
        <v>430</v>
      </c>
      <c r="C59" s="115" t="s">
        <v>430</v>
      </c>
      <c r="D59" s="116" t="s">
        <v>409</v>
      </c>
      <c r="E59" s="117" t="s">
        <v>80</v>
      </c>
      <c r="F59" s="118"/>
      <c r="G59" s="111"/>
      <c r="H59" s="111"/>
      <c r="I59" s="111"/>
      <c r="J59" s="11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0" t="s">
        <v>268</v>
      </c>
      <c r="AE59" s="119" t="s">
        <v>290</v>
      </c>
      <c r="AF59" s="21"/>
      <c r="AG59" s="121"/>
      <c r="AH59" s="71"/>
      <c r="AI59" s="72"/>
      <c r="AJ59" s="72"/>
      <c r="AK59" s="72"/>
      <c r="AL59" s="72"/>
      <c r="AM59" s="72"/>
      <c r="AN59" s="72"/>
      <c r="AO59" s="84"/>
      <c r="AP59" s="84"/>
      <c r="AQ59" s="84"/>
      <c r="AR59" s="84"/>
      <c r="AS59" s="84"/>
    </row>
    <row r="60">
      <c r="A60" s="114" t="s">
        <v>431</v>
      </c>
      <c r="B60" s="115" t="s">
        <v>432</v>
      </c>
      <c r="C60" s="115" t="s">
        <v>432</v>
      </c>
      <c r="D60" s="116" t="s">
        <v>409</v>
      </c>
      <c r="E60" s="117" t="s">
        <v>80</v>
      </c>
      <c r="F60" s="118"/>
      <c r="G60" s="111"/>
      <c r="H60" s="111"/>
      <c r="I60" s="111"/>
      <c r="J60" s="11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0" t="s">
        <v>268</v>
      </c>
      <c r="AE60" s="119" t="s">
        <v>290</v>
      </c>
      <c r="AF60" s="21"/>
      <c r="AG60" s="121"/>
      <c r="AH60" s="71"/>
      <c r="AI60" s="72"/>
      <c r="AJ60" s="72"/>
      <c r="AK60" s="72"/>
      <c r="AL60" s="72"/>
      <c r="AM60" s="72"/>
      <c r="AN60" s="72"/>
      <c r="AO60" s="84"/>
      <c r="AP60" s="84"/>
      <c r="AQ60" s="84"/>
      <c r="AR60" s="84"/>
      <c r="AS60" s="84"/>
    </row>
    <row r="61">
      <c r="A61" s="114" t="s">
        <v>433</v>
      </c>
      <c r="B61" s="115" t="s">
        <v>434</v>
      </c>
      <c r="C61" s="115" t="s">
        <v>434</v>
      </c>
      <c r="D61" s="116" t="s">
        <v>409</v>
      </c>
      <c r="E61" s="117" t="s">
        <v>80</v>
      </c>
      <c r="F61" s="118"/>
      <c r="G61" s="111"/>
      <c r="H61" s="111"/>
      <c r="I61" s="111"/>
      <c r="J61" s="11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0" t="s">
        <v>268</v>
      </c>
      <c r="AE61" s="119" t="s">
        <v>290</v>
      </c>
      <c r="AF61" s="21"/>
      <c r="AG61" s="121"/>
      <c r="AH61" s="71"/>
      <c r="AI61" s="72"/>
      <c r="AJ61" s="72"/>
      <c r="AK61" s="72"/>
      <c r="AL61" s="72"/>
      <c r="AM61" s="72"/>
      <c r="AN61" s="72"/>
      <c r="AO61" s="84"/>
      <c r="AP61" s="84"/>
      <c r="AQ61" s="84"/>
      <c r="AR61" s="84"/>
      <c r="AS61" s="84"/>
    </row>
    <row r="62">
      <c r="A62" s="114" t="s">
        <v>435</v>
      </c>
      <c r="B62" s="115" t="s">
        <v>436</v>
      </c>
      <c r="C62" s="115" t="s">
        <v>436</v>
      </c>
      <c r="D62" s="116" t="s">
        <v>409</v>
      </c>
      <c r="E62" s="117" t="s">
        <v>80</v>
      </c>
      <c r="F62" s="118"/>
      <c r="G62" s="111"/>
      <c r="H62" s="111"/>
      <c r="I62" s="111"/>
      <c r="J62" s="11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0" t="s">
        <v>268</v>
      </c>
      <c r="AE62" s="119" t="s">
        <v>290</v>
      </c>
      <c r="AF62" s="21"/>
      <c r="AG62" s="121"/>
      <c r="AH62" s="71"/>
      <c r="AI62" s="72"/>
      <c r="AJ62" s="72"/>
      <c r="AK62" s="72"/>
      <c r="AL62" s="72"/>
      <c r="AM62" s="72"/>
      <c r="AN62" s="72"/>
      <c r="AO62" s="84"/>
      <c r="AP62" s="84"/>
      <c r="AQ62" s="84"/>
      <c r="AR62" s="84"/>
      <c r="AS62" s="84"/>
    </row>
    <row r="63">
      <c r="A63" s="114" t="s">
        <v>437</v>
      </c>
      <c r="B63" s="115" t="s">
        <v>438</v>
      </c>
      <c r="C63" s="115" t="s">
        <v>438</v>
      </c>
      <c r="D63" s="116" t="s">
        <v>409</v>
      </c>
      <c r="E63" s="117" t="s">
        <v>80</v>
      </c>
      <c r="F63" s="118"/>
      <c r="G63" s="111"/>
      <c r="H63" s="111"/>
      <c r="I63" s="111"/>
      <c r="J63" s="11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0" t="s">
        <v>268</v>
      </c>
      <c r="AE63" s="119" t="s">
        <v>290</v>
      </c>
      <c r="AF63" s="21"/>
      <c r="AG63" s="121"/>
      <c r="AH63" s="71"/>
      <c r="AI63" s="72"/>
      <c r="AJ63" s="72"/>
      <c r="AK63" s="72"/>
      <c r="AL63" s="72"/>
      <c r="AM63" s="72"/>
      <c r="AN63" s="72"/>
      <c r="AO63" s="105">
        <v>5464.0</v>
      </c>
      <c r="AP63" s="105">
        <v>5474.0</v>
      </c>
      <c r="AQ63" s="105">
        <v>5450.0</v>
      </c>
      <c r="AR63" s="105">
        <v>5476.0</v>
      </c>
      <c r="AS63" s="90"/>
    </row>
    <row r="64">
      <c r="A64" s="114" t="s">
        <v>439</v>
      </c>
      <c r="B64" s="115" t="s">
        <v>440</v>
      </c>
      <c r="C64" s="115" t="s">
        <v>440</v>
      </c>
      <c r="D64" s="116" t="s">
        <v>409</v>
      </c>
      <c r="E64" s="117" t="s">
        <v>80</v>
      </c>
      <c r="F64" s="118"/>
      <c r="G64" s="111"/>
      <c r="H64" s="111"/>
      <c r="I64" s="111"/>
      <c r="J64" s="11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0" t="s">
        <v>268</v>
      </c>
      <c r="AE64" s="119" t="s">
        <v>290</v>
      </c>
      <c r="AF64" s="21"/>
      <c r="AG64" s="121"/>
      <c r="AH64" s="71"/>
      <c r="AI64" s="72"/>
      <c r="AJ64" s="72"/>
      <c r="AK64" s="72"/>
      <c r="AL64" s="72"/>
      <c r="AM64" s="72"/>
      <c r="AN64" s="72"/>
      <c r="AO64" s="105">
        <v>5464.0</v>
      </c>
      <c r="AP64" s="105">
        <v>5474.0</v>
      </c>
      <c r="AQ64" s="105">
        <v>5450.0</v>
      </c>
      <c r="AR64" s="105">
        <v>5476.0</v>
      </c>
      <c r="AS64" s="90"/>
    </row>
    <row r="65">
      <c r="A65" s="114" t="s">
        <v>441</v>
      </c>
      <c r="B65" s="115" t="s">
        <v>442</v>
      </c>
      <c r="C65" s="115" t="s">
        <v>442</v>
      </c>
      <c r="D65" s="116" t="s">
        <v>409</v>
      </c>
      <c r="E65" s="117" t="s">
        <v>80</v>
      </c>
      <c r="F65" s="118"/>
      <c r="G65" s="111"/>
      <c r="H65" s="111"/>
      <c r="I65" s="111"/>
      <c r="J65" s="11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0" t="s">
        <v>268</v>
      </c>
      <c r="AE65" s="119" t="s">
        <v>290</v>
      </c>
      <c r="AF65" s="21"/>
      <c r="AG65" s="121"/>
      <c r="AH65" s="71"/>
      <c r="AI65" s="72"/>
      <c r="AJ65" s="72"/>
      <c r="AK65" s="72"/>
      <c r="AL65" s="72"/>
      <c r="AM65" s="72"/>
      <c r="AN65" s="72"/>
      <c r="AO65" s="84"/>
      <c r="AP65" s="84"/>
      <c r="AQ65" s="84"/>
      <c r="AR65" s="84"/>
      <c r="AS65" s="84"/>
    </row>
    <row r="66">
      <c r="A66" s="114" t="s">
        <v>443</v>
      </c>
      <c r="B66" s="115" t="s">
        <v>444</v>
      </c>
      <c r="C66" s="115" t="s">
        <v>444</v>
      </c>
      <c r="D66" s="116" t="s">
        <v>409</v>
      </c>
      <c r="E66" s="117" t="s">
        <v>80</v>
      </c>
      <c r="F66" s="118"/>
      <c r="G66" s="111"/>
      <c r="H66" s="111"/>
      <c r="I66" s="111"/>
      <c r="J66" s="11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0" t="s">
        <v>268</v>
      </c>
      <c r="AE66" s="119" t="s">
        <v>290</v>
      </c>
      <c r="AF66" s="21"/>
      <c r="AG66" s="121"/>
      <c r="AH66" s="71"/>
      <c r="AI66" s="72"/>
      <c r="AJ66" s="72"/>
      <c r="AK66" s="72"/>
      <c r="AL66" s="72"/>
      <c r="AM66" s="72"/>
      <c r="AN66" s="72"/>
      <c r="AO66" s="84"/>
      <c r="AP66" s="84"/>
      <c r="AQ66" s="84"/>
      <c r="AR66" s="84"/>
      <c r="AS66" s="84"/>
    </row>
    <row r="67">
      <c r="A67" s="114" t="s">
        <v>445</v>
      </c>
      <c r="B67" s="115" t="s">
        <v>446</v>
      </c>
      <c r="C67" s="115" t="s">
        <v>446</v>
      </c>
      <c r="D67" s="116" t="s">
        <v>409</v>
      </c>
      <c r="E67" s="117" t="s">
        <v>80</v>
      </c>
      <c r="F67" s="118"/>
      <c r="G67" s="111"/>
      <c r="H67" s="111"/>
      <c r="I67" s="111"/>
      <c r="J67" s="11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0" t="s">
        <v>268</v>
      </c>
      <c r="AE67" s="119" t="s">
        <v>290</v>
      </c>
      <c r="AF67" s="21"/>
      <c r="AG67" s="121"/>
      <c r="AH67" s="71"/>
      <c r="AI67" s="72"/>
      <c r="AJ67" s="72"/>
      <c r="AK67" s="72"/>
      <c r="AL67" s="72"/>
      <c r="AM67" s="72"/>
      <c r="AN67" s="72"/>
      <c r="AO67" s="105">
        <v>5464.0</v>
      </c>
      <c r="AP67" s="105">
        <v>5474.0</v>
      </c>
      <c r="AQ67" s="105">
        <v>5450.0</v>
      </c>
      <c r="AR67" s="105">
        <v>5476.0</v>
      </c>
      <c r="AS67" s="90"/>
    </row>
    <row r="68">
      <c r="A68" s="114" t="s">
        <v>447</v>
      </c>
      <c r="B68" s="115" t="s">
        <v>448</v>
      </c>
      <c r="C68" s="115" t="s">
        <v>448</v>
      </c>
      <c r="D68" s="116" t="s">
        <v>409</v>
      </c>
      <c r="E68" s="117" t="s">
        <v>80</v>
      </c>
      <c r="F68" s="118"/>
      <c r="G68" s="111"/>
      <c r="H68" s="111"/>
      <c r="I68" s="111"/>
      <c r="J68" s="11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0" t="s">
        <v>268</v>
      </c>
      <c r="AE68" s="119" t="s">
        <v>290</v>
      </c>
      <c r="AF68" s="21"/>
      <c r="AG68" s="121"/>
      <c r="AH68" s="71"/>
      <c r="AI68" s="72"/>
      <c r="AJ68" s="72"/>
      <c r="AK68" s="72"/>
      <c r="AL68" s="72"/>
      <c r="AM68" s="72"/>
      <c r="AN68" s="72"/>
      <c r="AO68" s="84"/>
      <c r="AP68" s="84"/>
      <c r="AQ68" s="84"/>
      <c r="AR68" s="84"/>
      <c r="AS68" s="84"/>
    </row>
    <row r="69">
      <c r="A69" s="123" t="s">
        <v>449</v>
      </c>
      <c r="B69" s="124" t="s">
        <v>450</v>
      </c>
      <c r="C69" s="124" t="s">
        <v>450</v>
      </c>
      <c r="D69" s="125" t="s">
        <v>409</v>
      </c>
      <c r="E69" s="125" t="s">
        <v>80</v>
      </c>
      <c r="F69" s="126"/>
      <c r="G69" s="111"/>
      <c r="H69" s="111"/>
      <c r="I69" s="111"/>
      <c r="J69" s="11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0" t="s">
        <v>268</v>
      </c>
      <c r="AE69" s="127" t="s">
        <v>290</v>
      </c>
      <c r="AF69" s="21"/>
      <c r="AG69" s="123" t="s">
        <v>451</v>
      </c>
      <c r="AH69" s="71"/>
      <c r="AI69" s="72"/>
      <c r="AJ69" s="72"/>
      <c r="AK69" s="72"/>
      <c r="AL69" s="72"/>
      <c r="AM69" s="72"/>
      <c r="AN69" s="72"/>
      <c r="AO69" s="84"/>
      <c r="AP69" s="84"/>
      <c r="AQ69" s="84"/>
      <c r="AR69" s="84"/>
      <c r="AS69" s="84"/>
    </row>
    <row r="70">
      <c r="A70" s="128" t="s">
        <v>452</v>
      </c>
      <c r="B70" s="124" t="s">
        <v>453</v>
      </c>
      <c r="C70" s="124" t="s">
        <v>453</v>
      </c>
      <c r="D70" s="125" t="s">
        <v>409</v>
      </c>
      <c r="E70" s="125" t="s">
        <v>80</v>
      </c>
      <c r="F70" s="126"/>
      <c r="G70" s="111"/>
      <c r="H70" s="111"/>
      <c r="I70" s="111"/>
      <c r="J70" s="11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0" t="s">
        <v>268</v>
      </c>
      <c r="AE70" s="127" t="s">
        <v>290</v>
      </c>
      <c r="AF70" s="21"/>
      <c r="AG70" s="129"/>
      <c r="AH70" s="71"/>
      <c r="AI70" s="72"/>
      <c r="AJ70" s="72"/>
      <c r="AK70" s="72"/>
      <c r="AL70" s="72"/>
      <c r="AM70" s="72"/>
      <c r="AN70" s="72"/>
      <c r="AO70" s="75">
        <v>5465.0</v>
      </c>
      <c r="AP70" s="75">
        <v>5472.5</v>
      </c>
      <c r="AQ70" s="75">
        <v>5455.0</v>
      </c>
      <c r="AR70" s="75">
        <v>5480.0</v>
      </c>
      <c r="AS70" s="75"/>
    </row>
    <row r="71">
      <c r="A71" s="128" t="s">
        <v>454</v>
      </c>
      <c r="B71" s="124" t="s">
        <v>455</v>
      </c>
      <c r="C71" s="124" t="s">
        <v>455</v>
      </c>
      <c r="D71" s="125" t="s">
        <v>409</v>
      </c>
      <c r="E71" s="125" t="s">
        <v>80</v>
      </c>
      <c r="F71" s="126"/>
      <c r="G71" s="111"/>
      <c r="H71" s="111"/>
      <c r="I71" s="111"/>
      <c r="J71" s="11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0" t="s">
        <v>268</v>
      </c>
      <c r="AE71" s="127" t="s">
        <v>290</v>
      </c>
      <c r="AF71" s="21"/>
      <c r="AG71" s="129"/>
      <c r="AH71" s="71"/>
      <c r="AI71" s="72"/>
      <c r="AJ71" s="72"/>
      <c r="AK71" s="72"/>
      <c r="AL71" s="72"/>
      <c r="AM71" s="72"/>
      <c r="AN71" s="72"/>
      <c r="AO71" s="84"/>
      <c r="AP71" s="84"/>
      <c r="AQ71" s="84"/>
      <c r="AR71" s="84"/>
      <c r="AS71" s="84"/>
    </row>
    <row r="72">
      <c r="A72" s="128" t="s">
        <v>456</v>
      </c>
      <c r="B72" s="124" t="s">
        <v>457</v>
      </c>
      <c r="C72" s="124" t="s">
        <v>457</v>
      </c>
      <c r="D72" s="125" t="s">
        <v>409</v>
      </c>
      <c r="E72" s="125" t="s">
        <v>80</v>
      </c>
      <c r="F72" s="126"/>
      <c r="G72" s="111"/>
      <c r="H72" s="111"/>
      <c r="I72" s="111"/>
      <c r="J72" s="11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0" t="s">
        <v>268</v>
      </c>
      <c r="AE72" s="127" t="s">
        <v>290</v>
      </c>
      <c r="AF72" s="21"/>
      <c r="AG72" s="129"/>
      <c r="AH72" s="71"/>
      <c r="AI72" s="72"/>
      <c r="AJ72" s="72"/>
      <c r="AK72" s="72"/>
      <c r="AL72" s="72"/>
      <c r="AM72" s="72"/>
      <c r="AN72" s="72"/>
      <c r="AO72" s="84"/>
      <c r="AP72" s="84"/>
      <c r="AQ72" s="84"/>
      <c r="AR72" s="84"/>
      <c r="AS72" s="84"/>
    </row>
    <row r="73">
      <c r="A73" s="128" t="s">
        <v>458</v>
      </c>
      <c r="B73" s="124" t="s">
        <v>459</v>
      </c>
      <c r="C73" s="124" t="s">
        <v>459</v>
      </c>
      <c r="D73" s="125" t="s">
        <v>409</v>
      </c>
      <c r="E73" s="125" t="s">
        <v>80</v>
      </c>
      <c r="F73" s="126"/>
      <c r="G73" s="111"/>
      <c r="H73" s="111"/>
      <c r="I73" s="111"/>
      <c r="J73" s="11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0" t="s">
        <v>268</v>
      </c>
      <c r="AE73" s="127" t="s">
        <v>290</v>
      </c>
      <c r="AF73" s="21"/>
      <c r="AG73" s="129"/>
      <c r="AH73" s="71"/>
      <c r="AI73" s="72"/>
      <c r="AJ73" s="72"/>
      <c r="AK73" s="72"/>
      <c r="AL73" s="72"/>
      <c r="AM73" s="72"/>
      <c r="AN73" s="72"/>
      <c r="AO73" s="84"/>
      <c r="AP73" s="84"/>
      <c r="AQ73" s="84"/>
      <c r="AR73" s="84"/>
      <c r="AS73" s="84"/>
    </row>
    <row r="74">
      <c r="A74" s="128" t="s">
        <v>460</v>
      </c>
      <c r="B74" s="124" t="s">
        <v>461</v>
      </c>
      <c r="C74" s="124" t="s">
        <v>461</v>
      </c>
      <c r="D74" s="125" t="s">
        <v>409</v>
      </c>
      <c r="E74" s="125" t="s">
        <v>80</v>
      </c>
      <c r="F74" s="126"/>
      <c r="G74" s="111"/>
      <c r="H74" s="111"/>
      <c r="I74" s="111"/>
      <c r="J74" s="11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0" t="s">
        <v>268</v>
      </c>
      <c r="AE74" s="127" t="s">
        <v>290</v>
      </c>
      <c r="AF74" s="21"/>
      <c r="AG74" s="129"/>
      <c r="AH74" s="71"/>
      <c r="AI74" s="72"/>
      <c r="AJ74" s="72"/>
      <c r="AK74" s="72"/>
      <c r="AL74" s="72"/>
      <c r="AM74" s="72"/>
      <c r="AN74" s="72"/>
      <c r="AO74" s="105">
        <v>5461.0</v>
      </c>
      <c r="AP74" s="105">
        <v>5473.0</v>
      </c>
      <c r="AQ74" s="105">
        <v>5450.0</v>
      </c>
      <c r="AR74" s="105">
        <v>5477.0</v>
      </c>
      <c r="AS74" s="93"/>
    </row>
    <row r="75">
      <c r="A75" s="128" t="s">
        <v>462</v>
      </c>
      <c r="B75" s="124" t="s">
        <v>463</v>
      </c>
      <c r="C75" s="124" t="s">
        <v>463</v>
      </c>
      <c r="D75" s="125" t="s">
        <v>409</v>
      </c>
      <c r="E75" s="125" t="s">
        <v>80</v>
      </c>
      <c r="F75" s="126"/>
      <c r="G75" s="111"/>
      <c r="H75" s="111"/>
      <c r="I75" s="111"/>
      <c r="J75" s="11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0" t="s">
        <v>268</v>
      </c>
      <c r="AE75" s="127" t="s">
        <v>290</v>
      </c>
      <c r="AF75" s="21"/>
      <c r="AG75" s="129"/>
      <c r="AH75" s="71"/>
      <c r="AI75" s="72"/>
      <c r="AJ75" s="72"/>
      <c r="AK75" s="72"/>
      <c r="AL75" s="72"/>
      <c r="AM75" s="72"/>
      <c r="AN75" s="72"/>
      <c r="AO75" s="105">
        <v>5461.0</v>
      </c>
      <c r="AP75" s="105">
        <v>5473.0</v>
      </c>
      <c r="AQ75" s="105">
        <v>5450.0</v>
      </c>
      <c r="AR75" s="105">
        <v>5477.0</v>
      </c>
      <c r="AS75" s="93"/>
    </row>
    <row r="76">
      <c r="A76" s="128" t="s">
        <v>464</v>
      </c>
      <c r="B76" s="124" t="s">
        <v>465</v>
      </c>
      <c r="C76" s="124" t="s">
        <v>465</v>
      </c>
      <c r="D76" s="125" t="s">
        <v>409</v>
      </c>
      <c r="E76" s="125" t="s">
        <v>80</v>
      </c>
      <c r="F76" s="126"/>
      <c r="G76" s="111"/>
      <c r="H76" s="111"/>
      <c r="I76" s="111"/>
      <c r="J76" s="11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0" t="s">
        <v>268</v>
      </c>
      <c r="AE76" s="127" t="s">
        <v>290</v>
      </c>
      <c r="AF76" s="21"/>
      <c r="AG76" s="129"/>
      <c r="AH76" s="83">
        <v>5380.0</v>
      </c>
      <c r="AI76" s="72"/>
      <c r="AJ76" s="72"/>
      <c r="AK76" s="72"/>
      <c r="AL76" s="72"/>
      <c r="AM76" s="72"/>
      <c r="AN76" s="72"/>
      <c r="AO76" s="75"/>
      <c r="AP76" s="75"/>
      <c r="AQ76" s="75"/>
      <c r="AR76" s="75"/>
      <c r="AS76" s="75"/>
    </row>
    <row r="77">
      <c r="A77" s="128" t="s">
        <v>466</v>
      </c>
      <c r="B77" s="124" t="s">
        <v>467</v>
      </c>
      <c r="C77" s="124" t="s">
        <v>467</v>
      </c>
      <c r="D77" s="125" t="s">
        <v>409</v>
      </c>
      <c r="E77" s="125" t="s">
        <v>80</v>
      </c>
      <c r="F77" s="126"/>
      <c r="G77" s="111"/>
      <c r="H77" s="111"/>
      <c r="I77" s="111"/>
      <c r="J77" s="11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0" t="s">
        <v>268</v>
      </c>
      <c r="AE77" s="127" t="s">
        <v>290</v>
      </c>
      <c r="AF77" s="21"/>
      <c r="AG77" s="129"/>
      <c r="AH77" s="71"/>
      <c r="AI77" s="72"/>
      <c r="AJ77" s="72"/>
      <c r="AK77" s="72"/>
      <c r="AL77" s="72"/>
      <c r="AM77" s="72"/>
      <c r="AN77" s="72"/>
      <c r="AO77" s="84"/>
      <c r="AP77" s="84"/>
      <c r="AQ77" s="84"/>
      <c r="AR77" s="84"/>
      <c r="AS77" s="84"/>
    </row>
    <row r="78">
      <c r="A78" s="130" t="s">
        <v>468</v>
      </c>
      <c r="B78" s="124" t="s">
        <v>469</v>
      </c>
      <c r="C78" s="124" t="s">
        <v>469</v>
      </c>
      <c r="D78" s="125" t="s">
        <v>409</v>
      </c>
      <c r="E78" s="125" t="s">
        <v>80</v>
      </c>
      <c r="F78" s="126"/>
      <c r="G78" s="111"/>
      <c r="H78" s="111"/>
      <c r="I78" s="111"/>
      <c r="J78" s="11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0" t="s">
        <v>268</v>
      </c>
      <c r="AE78" s="127" t="s">
        <v>290</v>
      </c>
      <c r="AF78" s="21"/>
      <c r="AG78" s="129"/>
      <c r="AH78" s="83">
        <v>5380.0</v>
      </c>
      <c r="AI78" s="72"/>
      <c r="AJ78" s="72"/>
      <c r="AK78" s="72"/>
      <c r="AL78" s="72"/>
      <c r="AM78" s="72"/>
      <c r="AN78" s="72"/>
      <c r="AO78" s="84"/>
      <c r="AP78" s="84"/>
      <c r="AQ78" s="84"/>
      <c r="AR78" s="84"/>
      <c r="AS78" s="84"/>
    </row>
    <row r="79">
      <c r="A79" s="128" t="s">
        <v>470</v>
      </c>
      <c r="B79" s="124" t="s">
        <v>471</v>
      </c>
      <c r="C79" s="124" t="s">
        <v>471</v>
      </c>
      <c r="D79" s="125" t="s">
        <v>409</v>
      </c>
      <c r="E79" s="125" t="s">
        <v>80</v>
      </c>
      <c r="F79" s="126"/>
      <c r="G79" s="111"/>
      <c r="H79" s="111"/>
      <c r="I79" s="111"/>
      <c r="J79" s="11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0" t="s">
        <v>268</v>
      </c>
      <c r="AE79" s="127" t="s">
        <v>290</v>
      </c>
      <c r="AF79" s="21"/>
      <c r="AG79" s="129"/>
      <c r="AH79" s="71"/>
      <c r="AI79" s="72"/>
      <c r="AJ79" s="72"/>
      <c r="AK79" s="72"/>
      <c r="AL79" s="72"/>
      <c r="AM79" s="72"/>
      <c r="AN79" s="72"/>
      <c r="AO79" s="84"/>
      <c r="AP79" s="84"/>
      <c r="AQ79" s="84"/>
      <c r="AR79" s="84"/>
      <c r="AS79" s="84"/>
    </row>
    <row r="80">
      <c r="A80" s="128" t="s">
        <v>472</v>
      </c>
      <c r="B80" s="124" t="s">
        <v>473</v>
      </c>
      <c r="C80" s="124" t="s">
        <v>473</v>
      </c>
      <c r="D80" s="125" t="s">
        <v>409</v>
      </c>
      <c r="E80" s="125" t="s">
        <v>80</v>
      </c>
      <c r="F80" s="126"/>
      <c r="G80" s="111"/>
      <c r="H80" s="111"/>
      <c r="I80" s="111"/>
      <c r="J80" s="11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0" t="s">
        <v>268</v>
      </c>
      <c r="AE80" s="127" t="s">
        <v>290</v>
      </c>
      <c r="AF80" s="21"/>
      <c r="AG80" s="129"/>
      <c r="AH80" s="71"/>
      <c r="AI80" s="72"/>
      <c r="AJ80" s="72"/>
      <c r="AK80" s="72"/>
      <c r="AL80" s="72"/>
      <c r="AM80" s="72"/>
      <c r="AN80" s="72"/>
      <c r="AO80" s="84"/>
      <c r="AP80" s="84"/>
      <c r="AQ80" s="84"/>
      <c r="AR80" s="84"/>
      <c r="AS80" s="84"/>
    </row>
    <row r="81">
      <c r="A81" s="128" t="s">
        <v>474</v>
      </c>
      <c r="B81" s="124" t="s">
        <v>475</v>
      </c>
      <c r="C81" s="124" t="s">
        <v>475</v>
      </c>
      <c r="D81" s="125" t="s">
        <v>409</v>
      </c>
      <c r="E81" s="125" t="s">
        <v>80</v>
      </c>
      <c r="F81" s="126"/>
      <c r="G81" s="111"/>
      <c r="H81" s="111"/>
      <c r="I81" s="111"/>
      <c r="J81" s="11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0" t="s">
        <v>268</v>
      </c>
      <c r="AE81" s="127" t="s">
        <v>290</v>
      </c>
      <c r="AF81" s="21"/>
      <c r="AG81" s="129"/>
      <c r="AH81" s="71"/>
      <c r="AI81" s="72"/>
      <c r="AJ81" s="72"/>
      <c r="AK81" s="72"/>
      <c r="AL81" s="72"/>
      <c r="AM81" s="72"/>
      <c r="AN81" s="72"/>
      <c r="AO81" s="84"/>
      <c r="AP81" s="84"/>
      <c r="AQ81" s="84"/>
      <c r="AR81" s="84"/>
      <c r="AS81" s="84"/>
    </row>
    <row r="82">
      <c r="A82" s="128" t="s">
        <v>476</v>
      </c>
      <c r="B82" s="124" t="s">
        <v>477</v>
      </c>
      <c r="C82" s="124" t="s">
        <v>477</v>
      </c>
      <c r="D82" s="125" t="s">
        <v>409</v>
      </c>
      <c r="E82" s="125" t="s">
        <v>80</v>
      </c>
      <c r="F82" s="126"/>
      <c r="G82" s="111"/>
      <c r="H82" s="111"/>
      <c r="I82" s="111"/>
      <c r="J82" s="11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0" t="s">
        <v>268</v>
      </c>
      <c r="AE82" s="127" t="s">
        <v>290</v>
      </c>
      <c r="AF82" s="21"/>
      <c r="AG82" s="129"/>
      <c r="AH82" s="71"/>
      <c r="AI82" s="72"/>
      <c r="AJ82" s="72"/>
      <c r="AK82" s="72"/>
      <c r="AL82" s="72"/>
      <c r="AM82" s="72"/>
      <c r="AN82" s="72"/>
      <c r="AO82" s="84"/>
      <c r="AP82" s="84"/>
      <c r="AQ82" s="84"/>
      <c r="AR82" s="84"/>
      <c r="AS82" s="84"/>
    </row>
    <row r="83">
      <c r="A83" s="131" t="s">
        <v>478</v>
      </c>
      <c r="B83" s="132" t="s">
        <v>479</v>
      </c>
      <c r="C83" s="132" t="s">
        <v>479</v>
      </c>
      <c r="D83" s="133" t="s">
        <v>409</v>
      </c>
      <c r="E83" s="134" t="s">
        <v>80</v>
      </c>
      <c r="F83" s="135"/>
      <c r="G83" s="111"/>
      <c r="H83" s="111"/>
      <c r="I83" s="111"/>
      <c r="J83" s="11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0" t="s">
        <v>268</v>
      </c>
      <c r="AE83" s="136" t="s">
        <v>290</v>
      </c>
      <c r="AF83" s="21"/>
      <c r="AG83" s="137" t="s">
        <v>480</v>
      </c>
      <c r="AH83" s="71"/>
      <c r="AI83" s="72"/>
      <c r="AJ83" s="72"/>
      <c r="AK83" s="72"/>
      <c r="AL83" s="72"/>
      <c r="AM83" s="72"/>
      <c r="AN83" s="72"/>
      <c r="AO83" s="84"/>
      <c r="AP83" s="84"/>
      <c r="AQ83" s="84"/>
      <c r="AR83" s="84"/>
      <c r="AS83" s="84"/>
    </row>
    <row r="84">
      <c r="A84" s="138" t="s">
        <v>481</v>
      </c>
      <c r="B84" s="132" t="s">
        <v>482</v>
      </c>
      <c r="C84" s="132" t="s">
        <v>482</v>
      </c>
      <c r="D84" s="133" t="s">
        <v>409</v>
      </c>
      <c r="E84" s="134" t="s">
        <v>80</v>
      </c>
      <c r="F84" s="135"/>
      <c r="G84" s="111"/>
      <c r="H84" s="111"/>
      <c r="I84" s="111"/>
      <c r="J84" s="11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0" t="s">
        <v>268</v>
      </c>
      <c r="AE84" s="136" t="s">
        <v>290</v>
      </c>
      <c r="AF84" s="21"/>
      <c r="AG84" s="139"/>
      <c r="AH84" s="71"/>
      <c r="AI84" s="72"/>
      <c r="AJ84" s="72"/>
      <c r="AK84" s="72"/>
      <c r="AL84" s="72"/>
      <c r="AM84" s="72"/>
      <c r="AN84" s="72"/>
      <c r="AO84" s="84"/>
      <c r="AP84" s="84"/>
      <c r="AQ84" s="84"/>
      <c r="AR84" s="84"/>
      <c r="AS84" s="84"/>
    </row>
    <row r="85">
      <c r="B85" s="140"/>
    </row>
    <row r="86">
      <c r="B86" s="140"/>
    </row>
    <row r="87">
      <c r="B87" s="140"/>
    </row>
    <row r="88">
      <c r="B88" s="140"/>
    </row>
    <row r="89">
      <c r="B89" s="140"/>
    </row>
    <row r="90">
      <c r="B90" s="140"/>
    </row>
    <row r="91">
      <c r="B91" s="140"/>
    </row>
    <row r="92">
      <c r="B92" s="140"/>
    </row>
    <row r="93">
      <c r="B93" s="140"/>
    </row>
    <row r="94">
      <c r="B94" s="140"/>
    </row>
    <row r="95">
      <c r="B95" s="140"/>
    </row>
    <row r="96">
      <c r="B96" s="140"/>
    </row>
    <row r="97">
      <c r="B97" s="140"/>
    </row>
    <row r="98">
      <c r="B98" s="140"/>
    </row>
    <row r="99">
      <c r="B99" s="140"/>
    </row>
    <row r="100">
      <c r="B100" s="140"/>
    </row>
    <row r="101">
      <c r="B101" s="140"/>
    </row>
    <row r="102">
      <c r="B102" s="140"/>
    </row>
    <row r="103">
      <c r="B103" s="140"/>
    </row>
    <row r="104">
      <c r="B104" s="140"/>
    </row>
    <row r="105">
      <c r="B105" s="140"/>
    </row>
    <row r="106">
      <c r="B106" s="140"/>
    </row>
    <row r="107">
      <c r="B107" s="140"/>
    </row>
    <row r="108">
      <c r="B108" s="140"/>
    </row>
    <row r="109">
      <c r="B109" s="140"/>
    </row>
    <row r="110">
      <c r="B110" s="140"/>
    </row>
    <row r="111">
      <c r="B111" s="140"/>
    </row>
    <row r="112">
      <c r="B112" s="140"/>
    </row>
    <row r="113">
      <c r="B113" s="140"/>
    </row>
    <row r="114">
      <c r="B114" s="140"/>
    </row>
    <row r="115">
      <c r="B115" s="140"/>
    </row>
    <row r="116">
      <c r="B116" s="140"/>
    </row>
    <row r="117">
      <c r="B117" s="140"/>
    </row>
    <row r="118">
      <c r="B118" s="140"/>
    </row>
    <row r="119">
      <c r="B119" s="140"/>
    </row>
    <row r="120">
      <c r="B120" s="140"/>
    </row>
    <row r="121">
      <c r="B121" s="140"/>
    </row>
    <row r="122">
      <c r="B122" s="140"/>
    </row>
    <row r="123">
      <c r="B123" s="140"/>
    </row>
    <row r="124">
      <c r="B124" s="140"/>
    </row>
    <row r="125">
      <c r="B125" s="140"/>
    </row>
    <row r="126">
      <c r="B126" s="140"/>
    </row>
    <row r="127">
      <c r="B127" s="140"/>
    </row>
    <row r="128">
      <c r="B128" s="140"/>
    </row>
    <row r="129">
      <c r="B129" s="140"/>
    </row>
    <row r="130">
      <c r="B130" s="140"/>
    </row>
    <row r="131">
      <c r="B131" s="140"/>
    </row>
    <row r="132">
      <c r="B132" s="140"/>
    </row>
    <row r="133">
      <c r="B133" s="140"/>
    </row>
    <row r="134">
      <c r="B134" s="140"/>
    </row>
    <row r="135">
      <c r="B135" s="140"/>
    </row>
    <row r="136">
      <c r="B136" s="140"/>
    </row>
    <row r="137">
      <c r="B137" s="140"/>
    </row>
    <row r="138">
      <c r="B138" s="140"/>
    </row>
    <row r="139">
      <c r="B139" s="140"/>
    </row>
    <row r="140">
      <c r="B140" s="140"/>
    </row>
    <row r="141">
      <c r="B141" s="140"/>
    </row>
    <row r="142">
      <c r="B142" s="140"/>
    </row>
    <row r="143">
      <c r="B143" s="140"/>
    </row>
    <row r="144">
      <c r="B144" s="140"/>
    </row>
    <row r="145">
      <c r="B145" s="140"/>
    </row>
    <row r="146">
      <c r="B146" s="140"/>
    </row>
    <row r="147">
      <c r="B147" s="140"/>
    </row>
    <row r="148">
      <c r="B148" s="140"/>
    </row>
    <row r="149">
      <c r="B149" s="140"/>
    </row>
    <row r="150">
      <c r="B150" s="140"/>
    </row>
    <row r="151">
      <c r="B151" s="140"/>
    </row>
    <row r="152">
      <c r="B152" s="140"/>
    </row>
    <row r="153">
      <c r="B153" s="140"/>
    </row>
    <row r="154">
      <c r="B154" s="140"/>
    </row>
    <row r="155">
      <c r="B155" s="140"/>
    </row>
    <row r="156">
      <c r="B156" s="140"/>
    </row>
    <row r="157">
      <c r="B157" s="140"/>
    </row>
    <row r="158">
      <c r="B158" s="140"/>
    </row>
    <row r="159">
      <c r="B159" s="140"/>
    </row>
    <row r="160">
      <c r="B160" s="140"/>
    </row>
    <row r="161">
      <c r="B161" s="140"/>
    </row>
    <row r="162">
      <c r="B162" s="140"/>
    </row>
    <row r="163">
      <c r="B163" s="140"/>
    </row>
    <row r="164">
      <c r="B164" s="140"/>
    </row>
    <row r="165">
      <c r="B165" s="140"/>
    </row>
    <row r="166">
      <c r="B166" s="140"/>
    </row>
    <row r="167">
      <c r="B167" s="140"/>
    </row>
    <row r="168">
      <c r="B168" s="140"/>
    </row>
    <row r="169">
      <c r="B169" s="140"/>
    </row>
    <row r="170">
      <c r="B170" s="140"/>
    </row>
    <row r="171">
      <c r="B171" s="140"/>
    </row>
    <row r="172">
      <c r="B172" s="140"/>
    </row>
    <row r="173">
      <c r="B173" s="140"/>
    </row>
    <row r="174">
      <c r="B174" s="140"/>
    </row>
    <row r="175">
      <c r="B175" s="140"/>
    </row>
    <row r="176">
      <c r="B176" s="140"/>
    </row>
    <row r="177">
      <c r="B177" s="140"/>
    </row>
    <row r="178">
      <c r="B178" s="140"/>
    </row>
    <row r="179">
      <c r="B179" s="140"/>
    </row>
    <row r="180">
      <c r="B180" s="140"/>
    </row>
    <row r="181">
      <c r="B181" s="140"/>
    </row>
    <row r="182">
      <c r="B182" s="140"/>
    </row>
    <row r="183">
      <c r="B183" s="140"/>
    </row>
    <row r="184">
      <c r="B184" s="140"/>
    </row>
    <row r="185">
      <c r="B185" s="140"/>
    </row>
    <row r="186">
      <c r="B186" s="140"/>
    </row>
    <row r="187">
      <c r="B187" s="140"/>
    </row>
    <row r="188">
      <c r="B188" s="140"/>
    </row>
    <row r="189">
      <c r="B189" s="140"/>
    </row>
    <row r="190">
      <c r="B190" s="140"/>
    </row>
    <row r="191">
      <c r="B191" s="140"/>
    </row>
    <row r="192">
      <c r="B192" s="140"/>
    </row>
    <row r="193">
      <c r="B193" s="140"/>
    </row>
    <row r="194">
      <c r="B194" s="140"/>
    </row>
    <row r="195">
      <c r="B195" s="140"/>
    </row>
    <row r="196">
      <c r="B196" s="140"/>
    </row>
    <row r="197">
      <c r="B197" s="140"/>
    </row>
    <row r="198">
      <c r="B198" s="140"/>
    </row>
    <row r="199">
      <c r="B199" s="140"/>
    </row>
    <row r="200">
      <c r="B200" s="140"/>
    </row>
    <row r="201">
      <c r="B201" s="140"/>
    </row>
    <row r="202">
      <c r="B202" s="140"/>
    </row>
    <row r="203">
      <c r="B203" s="140"/>
    </row>
    <row r="204">
      <c r="B204" s="140"/>
    </row>
    <row r="205">
      <c r="B205" s="140"/>
    </row>
    <row r="206">
      <c r="B206" s="140"/>
    </row>
    <row r="207">
      <c r="B207" s="140"/>
    </row>
    <row r="208">
      <c r="B208" s="140"/>
    </row>
    <row r="209">
      <c r="B209" s="140"/>
    </row>
    <row r="210">
      <c r="B210" s="140"/>
    </row>
    <row r="211">
      <c r="B211" s="140"/>
    </row>
    <row r="212">
      <c r="B212" s="140"/>
    </row>
    <row r="213">
      <c r="B213" s="140"/>
    </row>
    <row r="214">
      <c r="B214" s="140"/>
    </row>
    <row r="215">
      <c r="B215" s="140"/>
    </row>
    <row r="216">
      <c r="B216" s="140"/>
    </row>
    <row r="217">
      <c r="B217" s="140"/>
    </row>
    <row r="218">
      <c r="B218" s="140"/>
    </row>
    <row r="219">
      <c r="B219" s="140"/>
    </row>
    <row r="220">
      <c r="B220" s="140"/>
    </row>
    <row r="221">
      <c r="B221" s="140"/>
    </row>
    <row r="222">
      <c r="B222" s="140"/>
    </row>
    <row r="223">
      <c r="B223" s="140"/>
    </row>
    <row r="224">
      <c r="B224" s="140"/>
    </row>
    <row r="225">
      <c r="B225" s="140"/>
    </row>
    <row r="226">
      <c r="B226" s="140"/>
    </row>
    <row r="227">
      <c r="B227" s="140"/>
    </row>
    <row r="228">
      <c r="B228" s="140"/>
    </row>
    <row r="229">
      <c r="B229" s="140"/>
    </row>
    <row r="230">
      <c r="B230" s="140"/>
    </row>
    <row r="231">
      <c r="B231" s="140"/>
    </row>
    <row r="232">
      <c r="B232" s="140"/>
    </row>
    <row r="233">
      <c r="B233" s="140"/>
    </row>
    <row r="234">
      <c r="B234" s="140"/>
    </row>
    <row r="235">
      <c r="B235" s="140"/>
    </row>
    <row r="236">
      <c r="B236" s="140"/>
    </row>
    <row r="237">
      <c r="B237" s="140"/>
    </row>
    <row r="238">
      <c r="B238" s="140"/>
    </row>
    <row r="239">
      <c r="B239" s="140"/>
    </row>
    <row r="240">
      <c r="B240" s="140"/>
    </row>
    <row r="241">
      <c r="B241" s="140"/>
    </row>
    <row r="242">
      <c r="B242" s="140"/>
    </row>
    <row r="243">
      <c r="B243" s="140"/>
    </row>
    <row r="244">
      <c r="B244" s="140"/>
    </row>
    <row r="245">
      <c r="B245" s="140"/>
    </row>
    <row r="246">
      <c r="B246" s="140"/>
    </row>
    <row r="247">
      <c r="B247" s="140"/>
    </row>
    <row r="248">
      <c r="B248" s="140"/>
    </row>
    <row r="249">
      <c r="B249" s="140"/>
    </row>
    <row r="250">
      <c r="B250" s="140"/>
    </row>
    <row r="251">
      <c r="B251" s="140"/>
    </row>
    <row r="252">
      <c r="B252" s="140"/>
    </row>
    <row r="253">
      <c r="B253" s="140"/>
    </row>
    <row r="254">
      <c r="B254" s="140"/>
    </row>
    <row r="255">
      <c r="B255" s="140"/>
    </row>
    <row r="256">
      <c r="B256" s="140"/>
    </row>
    <row r="257">
      <c r="B257" s="140"/>
    </row>
    <row r="258">
      <c r="B258" s="140"/>
    </row>
    <row r="259">
      <c r="B259" s="140"/>
    </row>
    <row r="260">
      <c r="B260" s="140"/>
    </row>
    <row r="261">
      <c r="B261" s="140"/>
    </row>
    <row r="262">
      <c r="B262" s="140"/>
    </row>
    <row r="263">
      <c r="B263" s="140"/>
    </row>
    <row r="264">
      <c r="B264" s="140"/>
    </row>
    <row r="265">
      <c r="B265" s="140"/>
    </row>
    <row r="266">
      <c r="B266" s="140"/>
    </row>
    <row r="267">
      <c r="B267" s="140"/>
    </row>
    <row r="268">
      <c r="B268" s="140"/>
    </row>
    <row r="269">
      <c r="B269" s="140"/>
    </row>
    <row r="270">
      <c r="B270" s="140"/>
    </row>
    <row r="271">
      <c r="B271" s="140"/>
    </row>
    <row r="272">
      <c r="B272" s="140"/>
    </row>
    <row r="273">
      <c r="B273" s="140"/>
    </row>
    <row r="274">
      <c r="B274" s="140"/>
    </row>
    <row r="275">
      <c r="B275" s="140"/>
    </row>
    <row r="276">
      <c r="B276" s="140"/>
    </row>
    <row r="277">
      <c r="B277" s="140"/>
    </row>
    <row r="278">
      <c r="B278" s="140"/>
    </row>
    <row r="279">
      <c r="B279" s="140"/>
    </row>
    <row r="280">
      <c r="B280" s="140"/>
    </row>
    <row r="281">
      <c r="B281" s="140"/>
    </row>
    <row r="282">
      <c r="B282" s="140"/>
    </row>
    <row r="283">
      <c r="B283" s="140"/>
    </row>
    <row r="284">
      <c r="B284" s="140"/>
    </row>
    <row r="285">
      <c r="B285" s="140"/>
    </row>
    <row r="286">
      <c r="B286" s="140"/>
    </row>
    <row r="287">
      <c r="B287" s="140"/>
    </row>
    <row r="288">
      <c r="B288" s="140"/>
    </row>
    <row r="289">
      <c r="B289" s="140"/>
    </row>
    <row r="290">
      <c r="B290" s="140"/>
    </row>
    <row r="291">
      <c r="B291" s="140"/>
    </row>
    <row r="292">
      <c r="B292" s="140"/>
    </row>
    <row r="293">
      <c r="B293" s="140"/>
    </row>
    <row r="294">
      <c r="B294" s="140"/>
    </row>
    <row r="295">
      <c r="B295" s="140"/>
    </row>
    <row r="296">
      <c r="B296" s="140"/>
    </row>
    <row r="297">
      <c r="B297" s="140"/>
    </row>
    <row r="298">
      <c r="B298" s="140"/>
    </row>
    <row r="299">
      <c r="B299" s="140"/>
    </row>
    <row r="300">
      <c r="B300" s="140"/>
    </row>
    <row r="301">
      <c r="B301" s="140"/>
    </row>
    <row r="302">
      <c r="B302" s="140"/>
    </row>
    <row r="303">
      <c r="B303" s="140"/>
    </row>
    <row r="304">
      <c r="B304" s="140"/>
    </row>
    <row r="305">
      <c r="B305" s="140"/>
    </row>
    <row r="306">
      <c r="B306" s="140"/>
    </row>
    <row r="307">
      <c r="B307" s="140"/>
    </row>
    <row r="308">
      <c r="B308" s="140"/>
    </row>
    <row r="309">
      <c r="B309" s="140"/>
    </row>
    <row r="310">
      <c r="B310" s="140"/>
    </row>
    <row r="311">
      <c r="B311" s="140"/>
    </row>
    <row r="312">
      <c r="B312" s="140"/>
    </row>
    <row r="313">
      <c r="B313" s="140"/>
    </row>
    <row r="314">
      <c r="B314" s="140"/>
    </row>
    <row r="315">
      <c r="B315" s="140"/>
    </row>
    <row r="316">
      <c r="B316" s="140"/>
    </row>
    <row r="317">
      <c r="B317" s="140"/>
    </row>
    <row r="318">
      <c r="B318" s="140"/>
    </row>
    <row r="319">
      <c r="B319" s="140"/>
    </row>
    <row r="320">
      <c r="B320" s="140"/>
    </row>
    <row r="321">
      <c r="B321" s="140"/>
    </row>
    <row r="322">
      <c r="B322" s="140"/>
    </row>
    <row r="323">
      <c r="B323" s="140"/>
    </row>
    <row r="324">
      <c r="B324" s="140"/>
    </row>
    <row r="325">
      <c r="B325" s="140"/>
    </row>
    <row r="326">
      <c r="B326" s="140"/>
    </row>
    <row r="327">
      <c r="B327" s="140"/>
    </row>
    <row r="328">
      <c r="B328" s="140"/>
    </row>
    <row r="329">
      <c r="B329" s="140"/>
    </row>
    <row r="330">
      <c r="B330" s="140"/>
    </row>
    <row r="331">
      <c r="B331" s="140"/>
    </row>
    <row r="332">
      <c r="B332" s="140"/>
    </row>
    <row r="333">
      <c r="B333" s="140"/>
    </row>
    <row r="334">
      <c r="B334" s="140"/>
    </row>
    <row r="335">
      <c r="B335" s="140"/>
    </row>
    <row r="336">
      <c r="B336" s="140"/>
    </row>
    <row r="337">
      <c r="B337" s="140"/>
    </row>
    <row r="338">
      <c r="B338" s="140"/>
    </row>
    <row r="339">
      <c r="B339" s="140"/>
    </row>
    <row r="340">
      <c r="B340" s="140"/>
    </row>
    <row r="341">
      <c r="B341" s="140"/>
    </row>
    <row r="342">
      <c r="B342" s="140"/>
    </row>
    <row r="343">
      <c r="B343" s="140"/>
    </row>
    <row r="344">
      <c r="B344" s="140"/>
    </row>
    <row r="345">
      <c r="B345" s="140"/>
    </row>
    <row r="346">
      <c r="B346" s="140"/>
    </row>
    <row r="347">
      <c r="B347" s="140"/>
    </row>
    <row r="348">
      <c r="B348" s="140"/>
    </row>
    <row r="349">
      <c r="B349" s="140"/>
    </row>
    <row r="350">
      <c r="B350" s="140"/>
    </row>
    <row r="351">
      <c r="B351" s="140"/>
    </row>
    <row r="352">
      <c r="B352" s="140"/>
    </row>
    <row r="353">
      <c r="B353" s="140"/>
    </row>
    <row r="354">
      <c r="B354" s="140"/>
    </row>
    <row r="355">
      <c r="B355" s="140"/>
    </row>
    <row r="356">
      <c r="B356" s="140"/>
    </row>
    <row r="357">
      <c r="B357" s="140"/>
    </row>
    <row r="358">
      <c r="B358" s="140"/>
    </row>
    <row r="359">
      <c r="B359" s="140"/>
    </row>
    <row r="360">
      <c r="B360" s="140"/>
    </row>
    <row r="361">
      <c r="B361" s="140"/>
    </row>
    <row r="362">
      <c r="B362" s="140"/>
    </row>
    <row r="363">
      <c r="B363" s="140"/>
    </row>
    <row r="364">
      <c r="B364" s="140"/>
    </row>
    <row r="365">
      <c r="B365" s="140"/>
    </row>
    <row r="366">
      <c r="B366" s="140"/>
    </row>
    <row r="367">
      <c r="B367" s="140"/>
    </row>
    <row r="368">
      <c r="B368" s="140"/>
    </row>
    <row r="369">
      <c r="B369" s="140"/>
    </row>
    <row r="370">
      <c r="B370" s="140"/>
    </row>
    <row r="371">
      <c r="B371" s="140"/>
    </row>
    <row r="372">
      <c r="B372" s="140"/>
    </row>
    <row r="373">
      <c r="B373" s="140"/>
    </row>
    <row r="374">
      <c r="B374" s="140"/>
    </row>
    <row r="375">
      <c r="B375" s="140"/>
    </row>
    <row r="376">
      <c r="B376" s="140"/>
    </row>
    <row r="377">
      <c r="B377" s="140"/>
    </row>
    <row r="378">
      <c r="B378" s="140"/>
    </row>
    <row r="379">
      <c r="B379" s="140"/>
    </row>
    <row r="380">
      <c r="B380" s="140"/>
    </row>
    <row r="381">
      <c r="B381" s="140"/>
    </row>
    <row r="382">
      <c r="B382" s="140"/>
    </row>
    <row r="383">
      <c r="B383" s="140"/>
    </row>
    <row r="384">
      <c r="B384" s="140"/>
    </row>
    <row r="385">
      <c r="B385" s="140"/>
    </row>
    <row r="386">
      <c r="B386" s="140"/>
    </row>
    <row r="387">
      <c r="B387" s="140"/>
    </row>
    <row r="388">
      <c r="B388" s="140"/>
    </row>
    <row r="389">
      <c r="B389" s="140"/>
    </row>
    <row r="390">
      <c r="B390" s="140"/>
    </row>
    <row r="391">
      <c r="B391" s="140"/>
    </row>
    <row r="392">
      <c r="B392" s="140"/>
    </row>
    <row r="393">
      <c r="B393" s="140"/>
    </row>
    <row r="394">
      <c r="B394" s="140"/>
    </row>
    <row r="395">
      <c r="B395" s="140"/>
    </row>
    <row r="396">
      <c r="B396" s="140"/>
    </row>
    <row r="397">
      <c r="B397" s="140"/>
    </row>
    <row r="398">
      <c r="B398" s="140"/>
    </row>
    <row r="399">
      <c r="B399" s="140"/>
    </row>
    <row r="400">
      <c r="B400" s="140"/>
    </row>
    <row r="401">
      <c r="B401" s="140"/>
    </row>
    <row r="402">
      <c r="B402" s="140"/>
    </row>
    <row r="403">
      <c r="B403" s="140"/>
    </row>
    <row r="404">
      <c r="B404" s="140"/>
    </row>
    <row r="405">
      <c r="B405" s="140"/>
    </row>
    <row r="406">
      <c r="B406" s="140"/>
    </row>
    <row r="407">
      <c r="B407" s="140"/>
    </row>
    <row r="408">
      <c r="B408" s="140"/>
    </row>
    <row r="409">
      <c r="B409" s="140"/>
    </row>
    <row r="410">
      <c r="B410" s="140"/>
    </row>
    <row r="411">
      <c r="B411" s="140"/>
    </row>
    <row r="412">
      <c r="B412" s="140"/>
    </row>
    <row r="413">
      <c r="B413" s="140"/>
    </row>
    <row r="414">
      <c r="B414" s="140"/>
    </row>
    <row r="415">
      <c r="B415" s="140"/>
    </row>
    <row r="416">
      <c r="B416" s="140"/>
    </row>
    <row r="417">
      <c r="B417" s="140"/>
    </row>
    <row r="418">
      <c r="B418" s="140"/>
    </row>
    <row r="419">
      <c r="B419" s="140"/>
    </row>
    <row r="420">
      <c r="B420" s="140"/>
    </row>
    <row r="421">
      <c r="B421" s="140"/>
    </row>
    <row r="422">
      <c r="B422" s="140"/>
    </row>
    <row r="423">
      <c r="B423" s="140"/>
    </row>
    <row r="424">
      <c r="B424" s="140"/>
    </row>
    <row r="425">
      <c r="B425" s="140"/>
    </row>
    <row r="426">
      <c r="B426" s="140"/>
    </row>
    <row r="427">
      <c r="B427" s="140"/>
    </row>
    <row r="428">
      <c r="B428" s="140"/>
    </row>
    <row r="429">
      <c r="B429" s="140"/>
    </row>
    <row r="430">
      <c r="B430" s="140"/>
    </row>
    <row r="431">
      <c r="B431" s="140"/>
    </row>
    <row r="432">
      <c r="B432" s="140"/>
    </row>
    <row r="433">
      <c r="B433" s="140"/>
    </row>
    <row r="434">
      <c r="B434" s="140"/>
    </row>
    <row r="435">
      <c r="B435" s="140"/>
    </row>
    <row r="436">
      <c r="B436" s="140"/>
    </row>
    <row r="437">
      <c r="B437" s="140"/>
    </row>
    <row r="438">
      <c r="B438" s="140"/>
    </row>
    <row r="439">
      <c r="B439" s="140"/>
    </row>
    <row r="440">
      <c r="B440" s="140"/>
    </row>
    <row r="441">
      <c r="B441" s="140"/>
    </row>
    <row r="442">
      <c r="B442" s="140"/>
    </row>
    <row r="443">
      <c r="B443" s="140"/>
    </row>
    <row r="444">
      <c r="B444" s="140"/>
    </row>
    <row r="445">
      <c r="B445" s="140"/>
    </row>
    <row r="446">
      <c r="B446" s="140"/>
    </row>
    <row r="447">
      <c r="B447" s="140"/>
    </row>
    <row r="448">
      <c r="B448" s="140"/>
    </row>
    <row r="449">
      <c r="B449" s="140"/>
    </row>
    <row r="450">
      <c r="B450" s="140"/>
    </row>
    <row r="451">
      <c r="B451" s="140"/>
    </row>
    <row r="452">
      <c r="B452" s="140"/>
    </row>
    <row r="453">
      <c r="B453" s="140"/>
    </row>
    <row r="454">
      <c r="B454" s="140"/>
    </row>
    <row r="455">
      <c r="B455" s="140"/>
    </row>
    <row r="456">
      <c r="B456" s="140"/>
    </row>
    <row r="457">
      <c r="B457" s="140"/>
    </row>
    <row r="458">
      <c r="B458" s="140"/>
    </row>
    <row r="459">
      <c r="B459" s="140"/>
    </row>
    <row r="460">
      <c r="B460" s="140"/>
    </row>
    <row r="461">
      <c r="B461" s="140"/>
    </row>
    <row r="462">
      <c r="B462" s="140"/>
    </row>
    <row r="463">
      <c r="B463" s="140"/>
    </row>
    <row r="464">
      <c r="B464" s="140"/>
    </row>
    <row r="465">
      <c r="B465" s="140"/>
    </row>
    <row r="466">
      <c r="B466" s="140"/>
    </row>
    <row r="467">
      <c r="B467" s="140"/>
    </row>
    <row r="468">
      <c r="B468" s="140"/>
    </row>
    <row r="469">
      <c r="B469" s="140"/>
    </row>
    <row r="470">
      <c r="B470" s="140"/>
    </row>
    <row r="471">
      <c r="B471" s="140"/>
    </row>
    <row r="472">
      <c r="B472" s="140"/>
    </row>
    <row r="473">
      <c r="B473" s="140"/>
    </row>
    <row r="474">
      <c r="B474" s="140"/>
    </row>
    <row r="475">
      <c r="B475" s="140"/>
    </row>
    <row r="476">
      <c r="B476" s="140"/>
    </row>
    <row r="477">
      <c r="B477" s="140"/>
    </row>
    <row r="478">
      <c r="B478" s="140"/>
    </row>
    <row r="479">
      <c r="B479" s="140"/>
    </row>
    <row r="480">
      <c r="B480" s="140"/>
    </row>
    <row r="481">
      <c r="B481" s="140"/>
    </row>
    <row r="482">
      <c r="B482" s="140"/>
    </row>
    <row r="483">
      <c r="B483" s="140"/>
    </row>
    <row r="484">
      <c r="B484" s="140"/>
    </row>
    <row r="485">
      <c r="B485" s="140"/>
    </row>
    <row r="486">
      <c r="B486" s="140"/>
    </row>
    <row r="487">
      <c r="B487" s="140"/>
    </row>
    <row r="488">
      <c r="B488" s="140"/>
    </row>
    <row r="489">
      <c r="B489" s="140"/>
    </row>
    <row r="490">
      <c r="B490" s="140"/>
    </row>
    <row r="491">
      <c r="B491" s="140"/>
    </row>
    <row r="492">
      <c r="B492" s="140"/>
    </row>
    <row r="493">
      <c r="B493" s="140"/>
    </row>
    <row r="494">
      <c r="B494" s="140"/>
    </row>
    <row r="495">
      <c r="B495" s="140"/>
    </row>
    <row r="496">
      <c r="B496" s="140"/>
    </row>
    <row r="497">
      <c r="B497" s="140"/>
    </row>
    <row r="498">
      <c r="B498" s="140"/>
    </row>
    <row r="499">
      <c r="B499" s="140"/>
    </row>
    <row r="500">
      <c r="B500" s="140"/>
    </row>
    <row r="501">
      <c r="B501" s="140"/>
    </row>
    <row r="502">
      <c r="B502" s="140"/>
    </row>
    <row r="503">
      <c r="B503" s="140"/>
    </row>
    <row r="504">
      <c r="B504" s="140"/>
    </row>
    <row r="505">
      <c r="B505" s="140"/>
    </row>
    <row r="506">
      <c r="B506" s="140"/>
    </row>
    <row r="507">
      <c r="B507" s="140"/>
    </row>
    <row r="508">
      <c r="B508" s="140"/>
    </row>
    <row r="509">
      <c r="B509" s="140"/>
    </row>
    <row r="510">
      <c r="B510" s="140"/>
    </row>
    <row r="511">
      <c r="B511" s="140"/>
    </row>
    <row r="512">
      <c r="B512" s="140"/>
    </row>
    <row r="513">
      <c r="B513" s="140"/>
    </row>
    <row r="514">
      <c r="B514" s="140"/>
    </row>
    <row r="515">
      <c r="B515" s="140"/>
    </row>
    <row r="516">
      <c r="B516" s="140"/>
    </row>
    <row r="517">
      <c r="B517" s="140"/>
    </row>
    <row r="518">
      <c r="B518" s="140"/>
    </row>
    <row r="519">
      <c r="B519" s="140"/>
    </row>
    <row r="520">
      <c r="B520" s="140"/>
    </row>
    <row r="521">
      <c r="B521" s="140"/>
    </row>
    <row r="522">
      <c r="B522" s="140"/>
    </row>
    <row r="523">
      <c r="B523" s="140"/>
    </row>
    <row r="524">
      <c r="B524" s="140"/>
    </row>
    <row r="525">
      <c r="B525" s="140"/>
    </row>
    <row r="526">
      <c r="B526" s="140"/>
    </row>
    <row r="527">
      <c r="B527" s="140"/>
    </row>
    <row r="528">
      <c r="B528" s="140"/>
    </row>
    <row r="529">
      <c r="B529" s="140"/>
    </row>
    <row r="530">
      <c r="B530" s="140"/>
    </row>
    <row r="531">
      <c r="B531" s="140"/>
    </row>
    <row r="532">
      <c r="B532" s="140"/>
    </row>
    <row r="533">
      <c r="B533" s="140"/>
    </row>
    <row r="534">
      <c r="B534" s="140"/>
    </row>
    <row r="535">
      <c r="B535" s="140"/>
    </row>
    <row r="536">
      <c r="B536" s="140"/>
    </row>
    <row r="537">
      <c r="B537" s="140"/>
    </row>
    <row r="538">
      <c r="B538" s="140"/>
    </row>
    <row r="539">
      <c r="B539" s="140"/>
    </row>
    <row r="540">
      <c r="B540" s="140"/>
    </row>
    <row r="541">
      <c r="B541" s="140"/>
    </row>
    <row r="542">
      <c r="B542" s="140"/>
    </row>
    <row r="543">
      <c r="B543" s="140"/>
    </row>
    <row r="544">
      <c r="B544" s="140"/>
    </row>
    <row r="545">
      <c r="B545" s="140"/>
    </row>
    <row r="546">
      <c r="B546" s="140"/>
    </row>
    <row r="547">
      <c r="B547" s="140"/>
    </row>
    <row r="548">
      <c r="B548" s="140"/>
    </row>
    <row r="549">
      <c r="B549" s="140"/>
    </row>
    <row r="550">
      <c r="B550" s="140"/>
    </row>
    <row r="551">
      <c r="B551" s="140"/>
    </row>
    <row r="552">
      <c r="B552" s="140"/>
    </row>
    <row r="553">
      <c r="B553" s="140"/>
    </row>
    <row r="554">
      <c r="B554" s="140"/>
    </row>
    <row r="555">
      <c r="B555" s="140"/>
    </row>
    <row r="556">
      <c r="B556" s="140"/>
    </row>
    <row r="557">
      <c r="B557" s="140"/>
    </row>
    <row r="558">
      <c r="B558" s="140"/>
    </row>
    <row r="559">
      <c r="B559" s="140"/>
    </row>
    <row r="560">
      <c r="B560" s="140"/>
    </row>
    <row r="561">
      <c r="B561" s="140"/>
    </row>
    <row r="562">
      <c r="B562" s="140"/>
    </row>
    <row r="563">
      <c r="B563" s="140"/>
    </row>
    <row r="564">
      <c r="B564" s="140"/>
    </row>
    <row r="565">
      <c r="B565" s="140"/>
    </row>
    <row r="566">
      <c r="B566" s="140"/>
    </row>
    <row r="567">
      <c r="B567" s="140"/>
    </row>
    <row r="568">
      <c r="B568" s="140"/>
    </row>
    <row r="569">
      <c r="B569" s="140"/>
    </row>
    <row r="570">
      <c r="B570" s="140"/>
    </row>
    <row r="571">
      <c r="B571" s="140"/>
    </row>
    <row r="572">
      <c r="B572" s="140"/>
    </row>
    <row r="573">
      <c r="B573" s="140"/>
    </row>
    <row r="574">
      <c r="B574" s="140"/>
    </row>
    <row r="575">
      <c r="B575" s="140"/>
    </row>
    <row r="576">
      <c r="B576" s="140"/>
    </row>
    <row r="577">
      <c r="B577" s="140"/>
    </row>
    <row r="578">
      <c r="B578" s="140"/>
    </row>
    <row r="579">
      <c r="B579" s="140"/>
    </row>
    <row r="580">
      <c r="B580" s="140"/>
    </row>
    <row r="581">
      <c r="B581" s="140"/>
    </row>
    <row r="582">
      <c r="B582" s="140"/>
    </row>
    <row r="583">
      <c r="B583" s="140"/>
    </row>
    <row r="584">
      <c r="B584" s="140"/>
    </row>
    <row r="585">
      <c r="B585" s="140"/>
    </row>
    <row r="586">
      <c r="B586" s="140"/>
    </row>
    <row r="587">
      <c r="B587" s="140"/>
    </row>
    <row r="588">
      <c r="B588" s="140"/>
    </row>
    <row r="589">
      <c r="B589" s="140"/>
    </row>
    <row r="590">
      <c r="B590" s="140"/>
    </row>
    <row r="591">
      <c r="B591" s="140"/>
    </row>
    <row r="592">
      <c r="B592" s="140"/>
    </row>
    <row r="593">
      <c r="B593" s="140"/>
    </row>
    <row r="594">
      <c r="B594" s="140"/>
    </row>
    <row r="595">
      <c r="B595" s="140"/>
    </row>
    <row r="596">
      <c r="B596" s="140"/>
    </row>
    <row r="597">
      <c r="B597" s="140"/>
    </row>
    <row r="598">
      <c r="B598" s="140"/>
    </row>
    <row r="599">
      <c r="B599" s="140"/>
    </row>
    <row r="600">
      <c r="B600" s="140"/>
    </row>
    <row r="601">
      <c r="B601" s="140"/>
    </row>
    <row r="602">
      <c r="B602" s="140"/>
    </row>
    <row r="603">
      <c r="B603" s="140"/>
    </row>
    <row r="604">
      <c r="B604" s="140"/>
    </row>
    <row r="605">
      <c r="B605" s="140"/>
    </row>
    <row r="606">
      <c r="B606" s="140"/>
    </row>
    <row r="607">
      <c r="B607" s="140"/>
    </row>
    <row r="608">
      <c r="B608" s="140"/>
    </row>
    <row r="609">
      <c r="B609" s="140"/>
    </row>
    <row r="610">
      <c r="B610" s="140"/>
    </row>
    <row r="611">
      <c r="B611" s="140"/>
    </row>
    <row r="612">
      <c r="B612" s="140"/>
    </row>
    <row r="613">
      <c r="B613" s="140"/>
    </row>
    <row r="614">
      <c r="B614" s="140"/>
    </row>
    <row r="615">
      <c r="B615" s="140"/>
    </row>
    <row r="616">
      <c r="B616" s="140"/>
    </row>
    <row r="617">
      <c r="B617" s="140"/>
    </row>
    <row r="618">
      <c r="B618" s="140"/>
    </row>
    <row r="619">
      <c r="B619" s="140"/>
    </row>
    <row r="620">
      <c r="B620" s="140"/>
    </row>
    <row r="621">
      <c r="B621" s="140"/>
    </row>
    <row r="622">
      <c r="B622" s="140"/>
    </row>
    <row r="623">
      <c r="B623" s="140"/>
    </row>
    <row r="624">
      <c r="B624" s="140"/>
    </row>
    <row r="625">
      <c r="B625" s="140"/>
    </row>
    <row r="626">
      <c r="B626" s="140"/>
    </row>
    <row r="627">
      <c r="B627" s="140"/>
    </row>
    <row r="628">
      <c r="B628" s="140"/>
    </row>
    <row r="629">
      <c r="B629" s="140"/>
    </row>
    <row r="630">
      <c r="B630" s="140"/>
    </row>
    <row r="631">
      <c r="B631" s="140"/>
    </row>
    <row r="632">
      <c r="B632" s="140"/>
    </row>
    <row r="633">
      <c r="B633" s="140"/>
    </row>
    <row r="634">
      <c r="B634" s="140"/>
    </row>
    <row r="635">
      <c r="B635" s="140"/>
    </row>
    <row r="636">
      <c r="B636" s="140"/>
    </row>
    <row r="637">
      <c r="B637" s="140"/>
    </row>
    <row r="638">
      <c r="B638" s="140"/>
    </row>
    <row r="639">
      <c r="B639" s="140"/>
    </row>
    <row r="640">
      <c r="B640" s="140"/>
    </row>
    <row r="641">
      <c r="B641" s="140"/>
    </row>
    <row r="642">
      <c r="B642" s="140"/>
    </row>
    <row r="643">
      <c r="B643" s="140"/>
    </row>
    <row r="644">
      <c r="B644" s="140"/>
    </row>
    <row r="645">
      <c r="B645" s="140"/>
    </row>
    <row r="646">
      <c r="B646" s="140"/>
    </row>
    <row r="647">
      <c r="B647" s="140"/>
    </row>
    <row r="648">
      <c r="B648" s="140"/>
    </row>
    <row r="649">
      <c r="B649" s="140"/>
    </row>
    <row r="650">
      <c r="B650" s="140"/>
    </row>
    <row r="651">
      <c r="B651" s="140"/>
    </row>
    <row r="652">
      <c r="B652" s="140"/>
    </row>
    <row r="653">
      <c r="B653" s="140"/>
    </row>
    <row r="654">
      <c r="B654" s="140"/>
    </row>
    <row r="655">
      <c r="B655" s="140"/>
    </row>
    <row r="656">
      <c r="B656" s="140"/>
    </row>
    <row r="657">
      <c r="B657" s="140"/>
    </row>
    <row r="658">
      <c r="B658" s="140"/>
    </row>
    <row r="659">
      <c r="B659" s="140"/>
    </row>
    <row r="660">
      <c r="B660" s="140"/>
    </row>
    <row r="661">
      <c r="B661" s="140"/>
    </row>
    <row r="662">
      <c r="B662" s="140"/>
    </row>
    <row r="663">
      <c r="B663" s="140"/>
    </row>
    <row r="664">
      <c r="B664" s="140"/>
    </row>
    <row r="665">
      <c r="B665" s="140"/>
    </row>
    <row r="666">
      <c r="B666" s="140"/>
    </row>
    <row r="667">
      <c r="B667" s="140"/>
    </row>
    <row r="668">
      <c r="B668" s="140"/>
    </row>
    <row r="669">
      <c r="B669" s="140"/>
    </row>
    <row r="670">
      <c r="B670" s="140"/>
    </row>
    <row r="671">
      <c r="B671" s="140"/>
    </row>
    <row r="672">
      <c r="B672" s="140"/>
    </row>
    <row r="673">
      <c r="B673" s="140"/>
    </row>
    <row r="674">
      <c r="B674" s="140"/>
    </row>
    <row r="675">
      <c r="B675" s="140"/>
    </row>
    <row r="676">
      <c r="B676" s="140"/>
    </row>
    <row r="677">
      <c r="B677" s="140"/>
    </row>
    <row r="678">
      <c r="B678" s="140"/>
    </row>
    <row r="679">
      <c r="B679" s="140"/>
    </row>
    <row r="680">
      <c r="B680" s="140"/>
    </row>
    <row r="681">
      <c r="B681" s="140"/>
    </row>
    <row r="682">
      <c r="B682" s="140"/>
    </row>
    <row r="683">
      <c r="B683" s="140"/>
    </row>
    <row r="684">
      <c r="B684" s="140"/>
    </row>
    <row r="685">
      <c r="B685" s="140"/>
    </row>
    <row r="686">
      <c r="B686" s="140"/>
    </row>
    <row r="687">
      <c r="B687" s="140"/>
    </row>
    <row r="688">
      <c r="B688" s="140"/>
    </row>
    <row r="689">
      <c r="B689" s="140"/>
    </row>
    <row r="690">
      <c r="B690" s="140"/>
    </row>
    <row r="691">
      <c r="B691" s="140"/>
    </row>
    <row r="692">
      <c r="B692" s="140"/>
    </row>
    <row r="693">
      <c r="B693" s="140"/>
    </row>
    <row r="694">
      <c r="B694" s="140"/>
    </row>
    <row r="695">
      <c r="B695" s="140"/>
    </row>
    <row r="696">
      <c r="B696" s="140"/>
    </row>
    <row r="697">
      <c r="B697" s="140"/>
    </row>
    <row r="698">
      <c r="B698" s="140"/>
    </row>
    <row r="699">
      <c r="B699" s="140"/>
    </row>
    <row r="700">
      <c r="B700" s="140"/>
    </row>
    <row r="701">
      <c r="B701" s="140"/>
    </row>
    <row r="702">
      <c r="B702" s="140"/>
    </row>
    <row r="703">
      <c r="B703" s="140"/>
    </row>
    <row r="704">
      <c r="B704" s="140"/>
    </row>
    <row r="705">
      <c r="B705" s="140"/>
    </row>
    <row r="706">
      <c r="B706" s="140"/>
    </row>
    <row r="707">
      <c r="B707" s="140"/>
    </row>
    <row r="708">
      <c r="B708" s="140"/>
    </row>
    <row r="709">
      <c r="B709" s="140"/>
    </row>
    <row r="710">
      <c r="B710" s="140"/>
    </row>
    <row r="711">
      <c r="B711" s="140"/>
    </row>
    <row r="712">
      <c r="B712" s="140"/>
    </row>
    <row r="713">
      <c r="B713" s="140"/>
    </row>
    <row r="714">
      <c r="B714" s="140"/>
    </row>
    <row r="715">
      <c r="B715" s="140"/>
    </row>
    <row r="716">
      <c r="B716" s="140"/>
    </row>
    <row r="717">
      <c r="B717" s="140"/>
    </row>
    <row r="718">
      <c r="B718" s="140"/>
    </row>
    <row r="719">
      <c r="B719" s="140"/>
    </row>
    <row r="720">
      <c r="B720" s="140"/>
    </row>
    <row r="721">
      <c r="B721" s="140"/>
    </row>
    <row r="722">
      <c r="B722" s="140"/>
    </row>
    <row r="723">
      <c r="B723" s="140"/>
    </row>
    <row r="724">
      <c r="B724" s="140"/>
    </row>
    <row r="725">
      <c r="B725" s="140"/>
    </row>
    <row r="726">
      <c r="B726" s="140"/>
    </row>
    <row r="727">
      <c r="B727" s="140"/>
    </row>
    <row r="728">
      <c r="B728" s="140"/>
    </row>
    <row r="729">
      <c r="B729" s="140"/>
    </row>
    <row r="730">
      <c r="B730" s="140"/>
    </row>
    <row r="731">
      <c r="B731" s="140"/>
    </row>
    <row r="732">
      <c r="B732" s="140"/>
    </row>
    <row r="733">
      <c r="B733" s="140"/>
    </row>
    <row r="734">
      <c r="B734" s="140"/>
    </row>
    <row r="735">
      <c r="B735" s="140"/>
    </row>
    <row r="736">
      <c r="B736" s="140"/>
    </row>
    <row r="737">
      <c r="B737" s="140"/>
    </row>
    <row r="738">
      <c r="B738" s="140"/>
    </row>
    <row r="739">
      <c r="B739" s="140"/>
    </row>
    <row r="740">
      <c r="B740" s="140"/>
    </row>
    <row r="741">
      <c r="B741" s="140"/>
    </row>
    <row r="742">
      <c r="B742" s="140"/>
    </row>
    <row r="743">
      <c r="B743" s="140"/>
    </row>
    <row r="744">
      <c r="B744" s="140"/>
    </row>
    <row r="745">
      <c r="B745" s="140"/>
    </row>
    <row r="746">
      <c r="B746" s="140"/>
    </row>
    <row r="747">
      <c r="B747" s="140"/>
    </row>
    <row r="748">
      <c r="B748" s="140"/>
    </row>
    <row r="749">
      <c r="B749" s="140"/>
    </row>
    <row r="750">
      <c r="B750" s="140"/>
    </row>
    <row r="751">
      <c r="B751" s="140"/>
    </row>
    <row r="752">
      <c r="B752" s="140"/>
    </row>
    <row r="753">
      <c r="B753" s="140"/>
    </row>
    <row r="754">
      <c r="B754" s="140"/>
    </row>
    <row r="755">
      <c r="B755" s="140"/>
    </row>
    <row r="756">
      <c r="B756" s="140"/>
    </row>
    <row r="757">
      <c r="B757" s="140"/>
    </row>
    <row r="758">
      <c r="B758" s="140"/>
    </row>
    <row r="759">
      <c r="B759" s="140"/>
    </row>
    <row r="760">
      <c r="B760" s="140"/>
    </row>
    <row r="761">
      <c r="B761" s="140"/>
    </row>
    <row r="762">
      <c r="B762" s="140"/>
    </row>
    <row r="763">
      <c r="B763" s="140"/>
    </row>
    <row r="764">
      <c r="B764" s="140"/>
    </row>
    <row r="765">
      <c r="B765" s="140"/>
    </row>
    <row r="766">
      <c r="B766" s="140"/>
    </row>
    <row r="767">
      <c r="B767" s="140"/>
    </row>
    <row r="768">
      <c r="B768" s="140"/>
    </row>
    <row r="769">
      <c r="B769" s="140"/>
    </row>
    <row r="770">
      <c r="B770" s="140"/>
    </row>
    <row r="771">
      <c r="B771" s="140"/>
    </row>
    <row r="772">
      <c r="B772" s="140"/>
    </row>
    <row r="773">
      <c r="B773" s="140"/>
    </row>
    <row r="774">
      <c r="B774" s="140"/>
    </row>
    <row r="775">
      <c r="B775" s="140"/>
    </row>
    <row r="776">
      <c r="B776" s="140"/>
    </row>
    <row r="777">
      <c r="B777" s="140"/>
    </row>
    <row r="778">
      <c r="B778" s="140"/>
    </row>
    <row r="779">
      <c r="B779" s="140"/>
    </row>
    <row r="780">
      <c r="B780" s="140"/>
    </row>
    <row r="781">
      <c r="B781" s="140"/>
    </row>
    <row r="782">
      <c r="B782" s="140"/>
    </row>
    <row r="783">
      <c r="B783" s="140"/>
    </row>
    <row r="784">
      <c r="B784" s="140"/>
    </row>
    <row r="785">
      <c r="B785" s="140"/>
    </row>
    <row r="786">
      <c r="B786" s="140"/>
    </row>
    <row r="787">
      <c r="B787" s="140"/>
    </row>
    <row r="788">
      <c r="B788" s="140"/>
    </row>
    <row r="789">
      <c r="B789" s="140"/>
    </row>
    <row r="790">
      <c r="B790" s="140"/>
    </row>
    <row r="791">
      <c r="B791" s="140"/>
    </row>
    <row r="792">
      <c r="B792" s="140"/>
    </row>
    <row r="793">
      <c r="B793" s="140"/>
    </row>
    <row r="794">
      <c r="B794" s="140"/>
    </row>
    <row r="795">
      <c r="B795" s="140"/>
    </row>
    <row r="796">
      <c r="B796" s="140"/>
    </row>
    <row r="797">
      <c r="B797" s="140"/>
    </row>
    <row r="798">
      <c r="B798" s="140"/>
    </row>
    <row r="799">
      <c r="B799" s="140"/>
    </row>
    <row r="800">
      <c r="B800" s="140"/>
    </row>
    <row r="801">
      <c r="B801" s="140"/>
    </row>
    <row r="802">
      <c r="B802" s="140"/>
    </row>
    <row r="803">
      <c r="B803" s="140"/>
    </row>
    <row r="804">
      <c r="B804" s="140"/>
    </row>
    <row r="805">
      <c r="B805" s="140"/>
    </row>
    <row r="806">
      <c r="B806" s="140"/>
    </row>
    <row r="807">
      <c r="B807" s="140"/>
    </row>
    <row r="808">
      <c r="B808" s="140"/>
    </row>
    <row r="809">
      <c r="B809" s="140"/>
    </row>
    <row r="810">
      <c r="B810" s="140"/>
    </row>
    <row r="811">
      <c r="B811" s="140"/>
    </row>
    <row r="812">
      <c r="B812" s="140"/>
    </row>
    <row r="813">
      <c r="B813" s="140"/>
    </row>
    <row r="814">
      <c r="B814" s="140"/>
    </row>
    <row r="815">
      <c r="B815" s="140"/>
    </row>
    <row r="816">
      <c r="B816" s="140"/>
    </row>
    <row r="817">
      <c r="B817" s="140"/>
    </row>
    <row r="818">
      <c r="B818" s="140"/>
    </row>
    <row r="819">
      <c r="B819" s="140"/>
    </row>
    <row r="820">
      <c r="B820" s="140"/>
    </row>
    <row r="821">
      <c r="B821" s="140"/>
    </row>
    <row r="822">
      <c r="B822" s="140"/>
    </row>
    <row r="823">
      <c r="B823" s="140"/>
    </row>
    <row r="824">
      <c r="B824" s="140"/>
    </row>
    <row r="825">
      <c r="B825" s="140"/>
    </row>
    <row r="826">
      <c r="B826" s="140"/>
    </row>
    <row r="827">
      <c r="B827" s="140"/>
    </row>
    <row r="828">
      <c r="B828" s="140"/>
    </row>
    <row r="829">
      <c r="B829" s="140"/>
    </row>
    <row r="830">
      <c r="B830" s="140"/>
    </row>
    <row r="831">
      <c r="B831" s="140"/>
    </row>
    <row r="832">
      <c r="B832" s="140"/>
    </row>
    <row r="833">
      <c r="B833" s="140"/>
    </row>
    <row r="834">
      <c r="B834" s="140"/>
    </row>
    <row r="835">
      <c r="B835" s="140"/>
    </row>
    <row r="836">
      <c r="B836" s="140"/>
    </row>
    <row r="837">
      <c r="B837" s="140"/>
    </row>
    <row r="838">
      <c r="B838" s="140"/>
    </row>
    <row r="839">
      <c r="B839" s="140"/>
    </row>
    <row r="840">
      <c r="B840" s="140"/>
    </row>
    <row r="841">
      <c r="B841" s="140"/>
    </row>
    <row r="842">
      <c r="B842" s="140"/>
    </row>
    <row r="843">
      <c r="B843" s="140"/>
    </row>
    <row r="844">
      <c r="B844" s="140"/>
    </row>
    <row r="845">
      <c r="B845" s="140"/>
    </row>
    <row r="846">
      <c r="B846" s="140"/>
    </row>
    <row r="847">
      <c r="B847" s="140"/>
    </row>
    <row r="848">
      <c r="B848" s="140"/>
    </row>
    <row r="849">
      <c r="B849" s="140"/>
    </row>
    <row r="850">
      <c r="B850" s="140"/>
    </row>
    <row r="851">
      <c r="B851" s="140"/>
    </row>
    <row r="852">
      <c r="B852" s="140"/>
    </row>
    <row r="853">
      <c r="B853" s="140"/>
    </row>
    <row r="854">
      <c r="B854" s="140"/>
    </row>
    <row r="855">
      <c r="B855" s="140"/>
    </row>
    <row r="856">
      <c r="B856" s="140"/>
    </row>
    <row r="857">
      <c r="B857" s="140"/>
    </row>
    <row r="858">
      <c r="B858" s="140"/>
    </row>
    <row r="859">
      <c r="B859" s="140"/>
    </row>
    <row r="860">
      <c r="B860" s="140"/>
    </row>
    <row r="861">
      <c r="B861" s="140"/>
    </row>
    <row r="862">
      <c r="B862" s="140"/>
    </row>
    <row r="863">
      <c r="B863" s="140"/>
    </row>
    <row r="864">
      <c r="B864" s="140"/>
    </row>
    <row r="865">
      <c r="B865" s="140"/>
    </row>
    <row r="866">
      <c r="B866" s="140"/>
    </row>
    <row r="867">
      <c r="B867" s="140"/>
    </row>
    <row r="868">
      <c r="B868" s="140"/>
    </row>
    <row r="869">
      <c r="B869" s="140"/>
    </row>
    <row r="870">
      <c r="B870" s="140"/>
    </row>
    <row r="871">
      <c r="B871" s="140"/>
    </row>
    <row r="872">
      <c r="B872" s="140"/>
    </row>
    <row r="873">
      <c r="B873" s="140"/>
    </row>
    <row r="874">
      <c r="B874" s="140"/>
    </row>
    <row r="875">
      <c r="B875" s="140"/>
    </row>
    <row r="876">
      <c r="B876" s="140"/>
    </row>
    <row r="877">
      <c r="B877" s="140"/>
    </row>
    <row r="878">
      <c r="B878" s="140"/>
    </row>
    <row r="879">
      <c r="B879" s="140"/>
    </row>
    <row r="880">
      <c r="B880" s="140"/>
    </row>
    <row r="881">
      <c r="B881" s="140"/>
    </row>
    <row r="882">
      <c r="B882" s="140"/>
    </row>
    <row r="883">
      <c r="B883" s="140"/>
    </row>
    <row r="884">
      <c r="B884" s="140"/>
    </row>
    <row r="885">
      <c r="B885" s="140"/>
    </row>
    <row r="886">
      <c r="B886" s="140"/>
    </row>
    <row r="887">
      <c r="B887" s="140"/>
    </row>
    <row r="888">
      <c r="B888" s="140"/>
    </row>
    <row r="889">
      <c r="B889" s="140"/>
    </row>
    <row r="890">
      <c r="B890" s="140"/>
    </row>
    <row r="891">
      <c r="B891" s="140"/>
    </row>
    <row r="892">
      <c r="B892" s="140"/>
    </row>
    <row r="893">
      <c r="B893" s="140"/>
    </row>
    <row r="894">
      <c r="B894" s="140"/>
    </row>
    <row r="895">
      <c r="B895" s="140"/>
    </row>
    <row r="896">
      <c r="B896" s="140"/>
    </row>
    <row r="897">
      <c r="B897" s="140"/>
    </row>
    <row r="898">
      <c r="B898" s="140"/>
    </row>
    <row r="899">
      <c r="B899" s="140"/>
    </row>
    <row r="900">
      <c r="B900" s="140"/>
    </row>
    <row r="901">
      <c r="B901" s="140"/>
    </row>
    <row r="902">
      <c r="B902" s="140"/>
    </row>
    <row r="903">
      <c r="B903" s="140"/>
    </row>
    <row r="904">
      <c r="B904" s="140"/>
    </row>
    <row r="905">
      <c r="B905" s="140"/>
    </row>
    <row r="906">
      <c r="B906" s="140"/>
    </row>
    <row r="907">
      <c r="B907" s="140"/>
    </row>
    <row r="908">
      <c r="B908" s="140"/>
    </row>
    <row r="909">
      <c r="B909" s="140"/>
    </row>
    <row r="910">
      <c r="B910" s="140"/>
    </row>
    <row r="911">
      <c r="B911" s="140"/>
    </row>
    <row r="912">
      <c r="B912" s="140"/>
    </row>
    <row r="913">
      <c r="B913" s="140"/>
    </row>
    <row r="914">
      <c r="B914" s="140"/>
    </row>
    <row r="915">
      <c r="B915" s="140"/>
    </row>
    <row r="916">
      <c r="B916" s="140"/>
    </row>
    <row r="917">
      <c r="B917" s="140"/>
    </row>
    <row r="918">
      <c r="B918" s="140"/>
    </row>
    <row r="919">
      <c r="B919" s="140"/>
    </row>
    <row r="920">
      <c r="B920" s="140"/>
    </row>
    <row r="921">
      <c r="B921" s="140"/>
    </row>
    <row r="922">
      <c r="B922" s="140"/>
    </row>
    <row r="923">
      <c r="B923" s="140"/>
    </row>
    <row r="924">
      <c r="B924" s="140"/>
    </row>
    <row r="925">
      <c r="B925" s="140"/>
    </row>
    <row r="926">
      <c r="B926" s="140"/>
    </row>
    <row r="927">
      <c r="B927" s="140"/>
    </row>
    <row r="928">
      <c r="B928" s="140"/>
    </row>
    <row r="929">
      <c r="B929" s="140"/>
    </row>
    <row r="930">
      <c r="B930" s="140"/>
    </row>
    <row r="931">
      <c r="B931" s="140"/>
    </row>
    <row r="932">
      <c r="B932" s="140"/>
    </row>
    <row r="933">
      <c r="B933" s="140"/>
    </row>
    <row r="934">
      <c r="B934" s="140"/>
    </row>
    <row r="935">
      <c r="B935" s="140"/>
    </row>
    <row r="936">
      <c r="B936" s="140"/>
    </row>
    <row r="937">
      <c r="B937" s="140"/>
    </row>
    <row r="938">
      <c r="B938" s="140"/>
    </row>
    <row r="939">
      <c r="B939" s="140"/>
    </row>
    <row r="940">
      <c r="B940" s="140"/>
    </row>
    <row r="941">
      <c r="B941" s="140"/>
    </row>
    <row r="942">
      <c r="B942" s="140"/>
    </row>
    <row r="943">
      <c r="B943" s="140"/>
    </row>
    <row r="944">
      <c r="B944" s="140"/>
    </row>
    <row r="945">
      <c r="B945" s="140"/>
    </row>
    <row r="946">
      <c r="B946" s="140"/>
    </row>
    <row r="947">
      <c r="B947" s="140"/>
    </row>
    <row r="948">
      <c r="B948" s="140"/>
    </row>
    <row r="949">
      <c r="B949" s="140"/>
    </row>
    <row r="950">
      <c r="B950" s="140"/>
    </row>
    <row r="951">
      <c r="B951" s="140"/>
    </row>
    <row r="952">
      <c r="B952" s="140"/>
    </row>
    <row r="953">
      <c r="B953" s="140"/>
    </row>
    <row r="954">
      <c r="B954" s="140"/>
    </row>
    <row r="955">
      <c r="B955" s="140"/>
    </row>
    <row r="956">
      <c r="B956" s="140"/>
    </row>
    <row r="957">
      <c r="B957" s="140"/>
    </row>
    <row r="958">
      <c r="B958" s="140"/>
    </row>
    <row r="959">
      <c r="B959" s="140"/>
    </row>
    <row r="960">
      <c r="B960" s="140"/>
    </row>
    <row r="961">
      <c r="B961" s="140"/>
    </row>
    <row r="962">
      <c r="B962" s="140"/>
    </row>
    <row r="963">
      <c r="B963" s="140"/>
    </row>
    <row r="964">
      <c r="B964" s="140"/>
    </row>
    <row r="965">
      <c r="B965" s="140"/>
    </row>
    <row r="966">
      <c r="B966" s="140"/>
    </row>
    <row r="967">
      <c r="B967" s="140"/>
    </row>
    <row r="968">
      <c r="B968" s="140"/>
    </row>
    <row r="969">
      <c r="B969" s="140"/>
    </row>
    <row r="970">
      <c r="B970" s="140"/>
    </row>
    <row r="971">
      <c r="B971" s="140"/>
    </row>
    <row r="972">
      <c r="B972" s="140"/>
    </row>
    <row r="973">
      <c r="B973" s="140"/>
    </row>
    <row r="974">
      <c r="B974" s="140"/>
    </row>
    <row r="975">
      <c r="B975" s="140"/>
    </row>
    <row r="976">
      <c r="B976" s="140"/>
    </row>
    <row r="977">
      <c r="B977" s="140"/>
    </row>
    <row r="978">
      <c r="B978" s="140"/>
    </row>
    <row r="979">
      <c r="B979" s="140"/>
    </row>
    <row r="980">
      <c r="B980" s="140"/>
    </row>
    <row r="981">
      <c r="B981" s="140"/>
    </row>
    <row r="982">
      <c r="B982" s="140"/>
    </row>
    <row r="983">
      <c r="B983" s="140"/>
    </row>
    <row r="984">
      <c r="B984" s="140"/>
    </row>
    <row r="985">
      <c r="B985" s="140"/>
    </row>
    <row r="986">
      <c r="B986" s="140"/>
    </row>
    <row r="987">
      <c r="B987" s="140"/>
    </row>
    <row r="988">
      <c r="B988" s="140"/>
    </row>
    <row r="989">
      <c r="B989" s="140"/>
    </row>
    <row r="990">
      <c r="B990" s="140"/>
    </row>
    <row r="991">
      <c r="B991" s="140"/>
    </row>
    <row r="992">
      <c r="B992" s="140"/>
    </row>
    <row r="993">
      <c r="B993" s="140"/>
    </row>
    <row r="994">
      <c r="B994" s="140"/>
    </row>
    <row r="995">
      <c r="B995" s="140"/>
    </row>
    <row r="996">
      <c r="B996" s="140"/>
    </row>
    <row r="997">
      <c r="B997" s="140"/>
    </row>
    <row r="998">
      <c r="B998" s="140"/>
    </row>
    <row r="999">
      <c r="B999" s="140"/>
    </row>
    <row r="1000">
      <c r="B1000" s="140"/>
    </row>
    <row r="1001">
      <c r="B1001" s="140"/>
    </row>
  </sheetData>
  <mergeCells count="4">
    <mergeCell ref="G1:I1"/>
    <mergeCell ref="AD1:AF1"/>
    <mergeCell ref="AH1:AN1"/>
    <mergeCell ref="AO1:A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3" max="3" width="4.75"/>
    <col customWidth="1" min="4" max="4" width="6.88"/>
    <col customWidth="1" min="5" max="5" width="10.88"/>
    <col customWidth="1" min="6" max="6" width="10.13"/>
    <col customWidth="1" min="7" max="7" width="8.5"/>
    <col customWidth="1" min="8" max="8" width="8.38"/>
    <col customWidth="1" min="9" max="9" width="11.63"/>
    <col customWidth="1" min="10" max="10" width="12.5"/>
    <col customWidth="1" min="11" max="11" width="12.0"/>
    <col customWidth="1" min="12" max="12" width="10.38"/>
    <col customWidth="1" min="13" max="13" width="14.38"/>
    <col customWidth="1" min="14" max="14" width="14.0"/>
    <col customWidth="1" min="15" max="15" width="10.63"/>
    <col customWidth="1" min="16" max="16" width="13.63"/>
    <col customWidth="1" min="17" max="17" width="9.0"/>
    <col customWidth="1" min="18" max="18" width="11.13"/>
    <col customWidth="1" min="19" max="19" width="11.88"/>
    <col customWidth="1" min="20" max="20" width="10.38"/>
    <col customWidth="1" min="21" max="21" width="12.25"/>
    <col customWidth="1" min="22" max="22" width="11.13"/>
    <col customWidth="1" min="23" max="23" width="13.25"/>
    <col customWidth="1" min="24" max="24" width="6.25"/>
    <col customWidth="1" min="25" max="25" width="6.63"/>
    <col customWidth="1" min="26" max="26" width="7.25"/>
    <col customWidth="1" min="27" max="27" width="15.5"/>
    <col customWidth="1" min="28" max="28" width="9.0"/>
    <col customWidth="1" min="29" max="29" width="15.88"/>
    <col customWidth="1" min="30" max="30" width="17.38"/>
    <col customWidth="1" min="31" max="31" width="13.5"/>
    <col customWidth="1" min="32" max="32" width="16.0"/>
    <col customWidth="1" min="33" max="33" width="9.13"/>
    <col customWidth="1" min="34" max="34" width="4.5"/>
    <col customWidth="1" min="35" max="35" width="2.88"/>
    <col customWidth="1" min="36" max="37" width="5.25"/>
    <col customWidth="1" min="38" max="38" width="3.75"/>
    <col customWidth="1" min="39" max="39" width="6.5"/>
    <col customWidth="1" min="40" max="40" width="10.38"/>
  </cols>
  <sheetData>
    <row r="1">
      <c r="A1" s="141"/>
      <c r="B1" s="142" t="s">
        <v>26</v>
      </c>
      <c r="C1" s="141"/>
      <c r="D1" s="141"/>
      <c r="E1" s="141"/>
      <c r="F1" s="143" t="s">
        <v>27</v>
      </c>
      <c r="G1" s="144"/>
      <c r="H1" s="145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6" t="s">
        <v>28</v>
      </c>
      <c r="AD1" s="144"/>
      <c r="AE1" s="145"/>
      <c r="AF1" s="141"/>
      <c r="AG1" s="146" t="s">
        <v>264</v>
      </c>
      <c r="AH1" s="144"/>
      <c r="AI1" s="144"/>
      <c r="AJ1" s="144"/>
      <c r="AK1" s="144"/>
      <c r="AL1" s="144"/>
      <c r="AM1" s="145"/>
      <c r="AN1" s="146" t="s">
        <v>30</v>
      </c>
      <c r="AO1" s="144"/>
      <c r="AP1" s="144"/>
      <c r="AQ1" s="145"/>
      <c r="AR1" s="141"/>
      <c r="AS1" s="141"/>
      <c r="AT1" s="141"/>
    </row>
    <row r="2">
      <c r="A2" s="147" t="s">
        <v>31</v>
      </c>
      <c r="B2" s="147" t="s">
        <v>33</v>
      </c>
      <c r="C2" s="147" t="s">
        <v>34</v>
      </c>
      <c r="D2" s="147" t="s">
        <v>35</v>
      </c>
      <c r="E2" s="147" t="s">
        <v>36</v>
      </c>
      <c r="F2" s="148" t="s">
        <v>37</v>
      </c>
      <c r="G2" s="148" t="s">
        <v>38</v>
      </c>
      <c r="H2" s="148" t="s">
        <v>39</v>
      </c>
      <c r="I2" s="148" t="s">
        <v>40</v>
      </c>
      <c r="J2" s="148" t="s">
        <v>41</v>
      </c>
      <c r="K2" s="148" t="s">
        <v>42</v>
      </c>
      <c r="L2" s="148" t="s">
        <v>43</v>
      </c>
      <c r="M2" s="148" t="s">
        <v>44</v>
      </c>
      <c r="N2" s="148" t="s">
        <v>45</v>
      </c>
      <c r="O2" s="148" t="s">
        <v>46</v>
      </c>
      <c r="P2" s="148" t="s">
        <v>47</v>
      </c>
      <c r="Q2" s="148" t="s">
        <v>48</v>
      </c>
      <c r="R2" s="148" t="s">
        <v>49</v>
      </c>
      <c r="S2" s="148" t="s">
        <v>50</v>
      </c>
      <c r="T2" s="148" t="s">
        <v>51</v>
      </c>
      <c r="U2" s="148" t="s">
        <v>52</v>
      </c>
      <c r="V2" s="148" t="s">
        <v>53</v>
      </c>
      <c r="W2" s="148" t="s">
        <v>54</v>
      </c>
      <c r="X2" s="148" t="s">
        <v>55</v>
      </c>
      <c r="Y2" s="148" t="s">
        <v>56</v>
      </c>
      <c r="Z2" s="148" t="s">
        <v>57</v>
      </c>
      <c r="AA2" s="148" t="s">
        <v>58</v>
      </c>
      <c r="AB2" s="148" t="s">
        <v>59</v>
      </c>
      <c r="AC2" s="149" t="s">
        <v>60</v>
      </c>
      <c r="AD2" s="149" t="s">
        <v>61</v>
      </c>
      <c r="AE2" s="149" t="s">
        <v>62</v>
      </c>
      <c r="AF2" s="149" t="s">
        <v>63</v>
      </c>
      <c r="AG2" s="149" t="s">
        <v>64</v>
      </c>
      <c r="AH2" s="149" t="s">
        <v>65</v>
      </c>
      <c r="AI2" s="149" t="s">
        <v>66</v>
      </c>
      <c r="AJ2" s="149" t="s">
        <v>67</v>
      </c>
      <c r="AK2" s="149" t="s">
        <v>68</v>
      </c>
      <c r="AL2" s="149" t="s">
        <v>69</v>
      </c>
      <c r="AM2" s="149" t="s">
        <v>70</v>
      </c>
      <c r="AN2" s="148" t="s">
        <v>71</v>
      </c>
      <c r="AO2" s="148" t="s">
        <v>72</v>
      </c>
      <c r="AP2" s="148" t="s">
        <v>73</v>
      </c>
      <c r="AQ2" s="148" t="s">
        <v>74</v>
      </c>
      <c r="AR2" s="150" t="s">
        <v>483</v>
      </c>
      <c r="AS2" s="151" t="s">
        <v>484</v>
      </c>
      <c r="AT2" s="152" t="s">
        <v>485</v>
      </c>
    </row>
    <row r="3">
      <c r="A3" s="142" t="s">
        <v>486</v>
      </c>
      <c r="B3" s="142" t="s">
        <v>487</v>
      </c>
      <c r="C3" s="142" t="s">
        <v>488</v>
      </c>
      <c r="D3" s="153"/>
      <c r="E3" s="142" t="s">
        <v>489</v>
      </c>
      <c r="F3" s="153"/>
      <c r="G3" s="153"/>
      <c r="H3" s="153"/>
      <c r="I3" s="153"/>
      <c r="J3" s="153"/>
      <c r="K3" s="154">
        <v>0.0</v>
      </c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5" t="s">
        <v>490</v>
      </c>
      <c r="AD3" s="156" t="s">
        <v>269</v>
      </c>
      <c r="AE3" s="157" t="s">
        <v>491</v>
      </c>
      <c r="AF3" s="158" t="s">
        <v>492</v>
      </c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9" t="s">
        <v>493</v>
      </c>
      <c r="AS3" s="160"/>
      <c r="AT3" s="142" t="s">
        <v>494</v>
      </c>
    </row>
    <row r="4">
      <c r="A4" s="142" t="s">
        <v>495</v>
      </c>
      <c r="B4" s="142" t="s">
        <v>496</v>
      </c>
      <c r="C4" s="142" t="s">
        <v>488</v>
      </c>
      <c r="D4" s="153"/>
      <c r="E4" s="142" t="s">
        <v>81</v>
      </c>
      <c r="F4" s="153"/>
      <c r="G4" s="153"/>
      <c r="H4" s="153"/>
      <c r="I4" s="153"/>
      <c r="J4" s="153"/>
      <c r="K4" s="154">
        <v>3.0</v>
      </c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61" t="s">
        <v>16</v>
      </c>
      <c r="AB4" s="154">
        <v>6.0</v>
      </c>
      <c r="AC4" s="155" t="s">
        <v>490</v>
      </c>
      <c r="AD4" s="156" t="s">
        <v>269</v>
      </c>
      <c r="AE4" s="157" t="s">
        <v>491</v>
      </c>
      <c r="AF4" s="142" t="s">
        <v>497</v>
      </c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9" t="s">
        <v>498</v>
      </c>
      <c r="AS4" s="162" t="s">
        <v>499</v>
      </c>
      <c r="AT4" s="142" t="s">
        <v>500</v>
      </c>
    </row>
    <row r="5">
      <c r="A5" s="142" t="s">
        <v>501</v>
      </c>
      <c r="B5" s="142" t="s">
        <v>502</v>
      </c>
      <c r="C5" s="142" t="s">
        <v>488</v>
      </c>
      <c r="D5" s="153"/>
      <c r="E5" s="142" t="s">
        <v>81</v>
      </c>
      <c r="F5" s="153"/>
      <c r="G5" s="153"/>
      <c r="H5" s="153"/>
      <c r="I5" s="153"/>
      <c r="J5" s="153"/>
      <c r="K5" s="154">
        <v>1.0</v>
      </c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5" t="s">
        <v>490</v>
      </c>
      <c r="AD5" s="156" t="s">
        <v>269</v>
      </c>
      <c r="AE5" s="157" t="s">
        <v>491</v>
      </c>
      <c r="AF5" s="142" t="s">
        <v>502</v>
      </c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9" t="s">
        <v>503</v>
      </c>
      <c r="AS5" s="162" t="s">
        <v>504</v>
      </c>
      <c r="AT5" s="142" t="s">
        <v>505</v>
      </c>
    </row>
    <row r="6">
      <c r="A6" s="142" t="s">
        <v>506</v>
      </c>
      <c r="B6" s="142" t="s">
        <v>507</v>
      </c>
      <c r="C6" s="142" t="s">
        <v>488</v>
      </c>
      <c r="D6" s="153"/>
      <c r="E6" s="142" t="s">
        <v>81</v>
      </c>
      <c r="F6" s="153"/>
      <c r="G6" s="153"/>
      <c r="H6" s="153"/>
      <c r="I6" s="153"/>
      <c r="J6" s="153"/>
      <c r="K6" s="154">
        <v>1.0</v>
      </c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61" t="s">
        <v>508</v>
      </c>
      <c r="AB6" s="154">
        <v>5.0</v>
      </c>
      <c r="AC6" s="155" t="s">
        <v>490</v>
      </c>
      <c r="AD6" s="156" t="s">
        <v>269</v>
      </c>
      <c r="AE6" s="157" t="s">
        <v>491</v>
      </c>
      <c r="AF6" s="142" t="s">
        <v>507</v>
      </c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9" t="s">
        <v>509</v>
      </c>
      <c r="AS6" s="162" t="s">
        <v>510</v>
      </c>
      <c r="AT6" s="142" t="s">
        <v>511</v>
      </c>
    </row>
    <row r="7">
      <c r="A7" s="142" t="s">
        <v>512</v>
      </c>
      <c r="B7" s="142" t="s">
        <v>513</v>
      </c>
      <c r="C7" s="142" t="s">
        <v>488</v>
      </c>
      <c r="D7" s="153"/>
      <c r="E7" s="142" t="s">
        <v>81</v>
      </c>
      <c r="F7" s="153"/>
      <c r="G7" s="153"/>
      <c r="H7" s="153"/>
      <c r="I7" s="153"/>
      <c r="J7" s="153"/>
      <c r="K7" s="154">
        <v>1.0</v>
      </c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61" t="s">
        <v>514</v>
      </c>
      <c r="AB7" s="154">
        <v>4.0</v>
      </c>
      <c r="AC7" s="155" t="s">
        <v>490</v>
      </c>
      <c r="AD7" s="156" t="s">
        <v>269</v>
      </c>
      <c r="AE7" s="157" t="s">
        <v>491</v>
      </c>
      <c r="AF7" s="142" t="s">
        <v>513</v>
      </c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9" t="s">
        <v>515</v>
      </c>
      <c r="AS7" s="163" t="s">
        <v>516</v>
      </c>
      <c r="AT7" s="142" t="s">
        <v>517</v>
      </c>
    </row>
    <row r="8">
      <c r="A8" s="142" t="s">
        <v>518</v>
      </c>
      <c r="B8" s="142" t="s">
        <v>518</v>
      </c>
      <c r="C8" s="142" t="s">
        <v>488</v>
      </c>
      <c r="D8" s="153"/>
      <c r="E8" s="142" t="s">
        <v>151</v>
      </c>
      <c r="F8" s="153"/>
      <c r="G8" s="153"/>
      <c r="H8" s="153"/>
      <c r="I8" s="153"/>
      <c r="J8" s="153"/>
      <c r="K8" s="154">
        <v>3.0</v>
      </c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61" t="s">
        <v>16</v>
      </c>
      <c r="AB8" s="154">
        <v>6.0</v>
      </c>
      <c r="AC8" s="155" t="s">
        <v>490</v>
      </c>
      <c r="AD8" s="156" t="s">
        <v>269</v>
      </c>
      <c r="AE8" s="157" t="s">
        <v>491</v>
      </c>
      <c r="AF8" s="142" t="s">
        <v>518</v>
      </c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9" t="s">
        <v>519</v>
      </c>
      <c r="AS8" s="164" t="s">
        <v>520</v>
      </c>
      <c r="AT8" s="142" t="s">
        <v>521</v>
      </c>
    </row>
    <row r="9">
      <c r="A9" s="142" t="s">
        <v>522</v>
      </c>
      <c r="B9" s="142" t="s">
        <v>523</v>
      </c>
      <c r="C9" s="142" t="s">
        <v>488</v>
      </c>
      <c r="D9" s="153"/>
      <c r="E9" s="142" t="s">
        <v>81</v>
      </c>
      <c r="F9" s="153"/>
      <c r="G9" s="153"/>
      <c r="H9" s="153"/>
      <c r="I9" s="153"/>
      <c r="J9" s="153"/>
      <c r="K9" s="154">
        <v>1.0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61" t="s">
        <v>514</v>
      </c>
      <c r="AB9" s="154">
        <v>4.0</v>
      </c>
      <c r="AC9" s="155" t="s">
        <v>490</v>
      </c>
      <c r="AD9" s="156" t="s">
        <v>269</v>
      </c>
      <c r="AE9" s="157" t="s">
        <v>491</v>
      </c>
      <c r="AF9" s="142" t="s">
        <v>524</v>
      </c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9" t="s">
        <v>525</v>
      </c>
      <c r="AS9" s="165" t="s">
        <v>526</v>
      </c>
      <c r="AT9" s="142" t="s">
        <v>527</v>
      </c>
    </row>
    <row r="10">
      <c r="A10" s="142" t="s">
        <v>528</v>
      </c>
      <c r="B10" s="142" t="s">
        <v>529</v>
      </c>
      <c r="C10" s="142" t="s">
        <v>488</v>
      </c>
      <c r="D10" s="153"/>
      <c r="E10" s="153"/>
      <c r="F10" s="153"/>
      <c r="G10" s="153"/>
      <c r="H10" s="153"/>
      <c r="I10" s="153"/>
      <c r="J10" s="153"/>
      <c r="K10" s="154">
        <v>2.0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61" t="s">
        <v>514</v>
      </c>
      <c r="AB10" s="154">
        <v>4.0</v>
      </c>
      <c r="AC10" s="155" t="s">
        <v>490</v>
      </c>
      <c r="AD10" s="156" t="s">
        <v>269</v>
      </c>
      <c r="AE10" s="157" t="s">
        <v>491</v>
      </c>
      <c r="AF10" s="142" t="s">
        <v>530</v>
      </c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9" t="s">
        <v>531</v>
      </c>
      <c r="AS10" s="162" t="s">
        <v>532</v>
      </c>
      <c r="AT10" s="142" t="s">
        <v>533</v>
      </c>
    </row>
  </sheetData>
  <mergeCells count="4">
    <mergeCell ref="F1:H1"/>
    <mergeCell ref="AC1:AE1"/>
    <mergeCell ref="AG1:AM1"/>
    <mergeCell ref="AN1:AQ1"/>
  </mergeCells>
  <hyperlinks>
    <hyperlink r:id="rId1" ref="AS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1"/>
      <c r="B1" s="142" t="s">
        <v>26</v>
      </c>
      <c r="C1" s="141"/>
      <c r="D1" s="141"/>
      <c r="E1" s="141"/>
      <c r="F1" s="143" t="s">
        <v>27</v>
      </c>
      <c r="G1" s="144"/>
      <c r="H1" s="145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6" t="s">
        <v>28</v>
      </c>
      <c r="AD1" s="144"/>
      <c r="AE1" s="145"/>
      <c r="AF1" s="141"/>
      <c r="AG1" s="146" t="s">
        <v>264</v>
      </c>
      <c r="AH1" s="144"/>
      <c r="AI1" s="144"/>
      <c r="AJ1" s="144"/>
      <c r="AK1" s="144"/>
      <c r="AL1" s="144"/>
      <c r="AM1" s="145"/>
      <c r="AN1" s="146" t="s">
        <v>30</v>
      </c>
      <c r="AO1" s="144"/>
      <c r="AP1" s="144"/>
      <c r="AQ1" s="145"/>
      <c r="AR1" s="141"/>
      <c r="AS1" s="141"/>
      <c r="AT1" s="141"/>
    </row>
    <row r="2">
      <c r="A2" s="147" t="s">
        <v>31</v>
      </c>
      <c r="B2" s="147" t="s">
        <v>33</v>
      </c>
      <c r="C2" s="147" t="s">
        <v>34</v>
      </c>
      <c r="D2" s="147" t="s">
        <v>35</v>
      </c>
      <c r="E2" s="147" t="s">
        <v>36</v>
      </c>
      <c r="F2" s="148" t="s">
        <v>37</v>
      </c>
      <c r="G2" s="148" t="s">
        <v>38</v>
      </c>
      <c r="H2" s="148" t="s">
        <v>39</v>
      </c>
      <c r="I2" s="148" t="s">
        <v>40</v>
      </c>
      <c r="J2" s="148" t="s">
        <v>41</v>
      </c>
      <c r="K2" s="148" t="s">
        <v>42</v>
      </c>
      <c r="L2" s="148" t="s">
        <v>43</v>
      </c>
      <c r="M2" s="148" t="s">
        <v>44</v>
      </c>
      <c r="N2" s="148" t="s">
        <v>45</v>
      </c>
      <c r="O2" s="148" t="s">
        <v>46</v>
      </c>
      <c r="P2" s="148" t="s">
        <v>47</v>
      </c>
      <c r="Q2" s="148" t="s">
        <v>48</v>
      </c>
      <c r="R2" s="148" t="s">
        <v>49</v>
      </c>
      <c r="S2" s="148" t="s">
        <v>50</v>
      </c>
      <c r="T2" s="148" t="s">
        <v>51</v>
      </c>
      <c r="U2" s="148" t="s">
        <v>52</v>
      </c>
      <c r="V2" s="148" t="s">
        <v>53</v>
      </c>
      <c r="W2" s="148" t="s">
        <v>54</v>
      </c>
      <c r="X2" s="148" t="s">
        <v>55</v>
      </c>
      <c r="Y2" s="148" t="s">
        <v>56</v>
      </c>
      <c r="Z2" s="148" t="s">
        <v>57</v>
      </c>
      <c r="AA2" s="148" t="s">
        <v>58</v>
      </c>
      <c r="AB2" s="148" t="s">
        <v>59</v>
      </c>
      <c r="AC2" s="149" t="s">
        <v>60</v>
      </c>
      <c r="AD2" s="149" t="s">
        <v>61</v>
      </c>
      <c r="AE2" s="149" t="s">
        <v>62</v>
      </c>
      <c r="AF2" s="149" t="s">
        <v>63</v>
      </c>
      <c r="AG2" s="149" t="s">
        <v>64</v>
      </c>
      <c r="AH2" s="149" t="s">
        <v>65</v>
      </c>
      <c r="AI2" s="149" t="s">
        <v>66</v>
      </c>
      <c r="AJ2" s="149" t="s">
        <v>67</v>
      </c>
      <c r="AK2" s="149" t="s">
        <v>68</v>
      </c>
      <c r="AL2" s="149" t="s">
        <v>69</v>
      </c>
      <c r="AM2" s="149" t="s">
        <v>70</v>
      </c>
      <c r="AN2" s="148" t="s">
        <v>71</v>
      </c>
      <c r="AO2" s="148" t="s">
        <v>72</v>
      </c>
      <c r="AP2" s="148" t="s">
        <v>73</v>
      </c>
      <c r="AQ2" s="148" t="s">
        <v>74</v>
      </c>
      <c r="AR2" s="150" t="s">
        <v>483</v>
      </c>
      <c r="AS2" s="151" t="s">
        <v>484</v>
      </c>
      <c r="AT2" s="152" t="s">
        <v>485</v>
      </c>
    </row>
    <row r="3">
      <c r="A3" s="142" t="s">
        <v>534</v>
      </c>
      <c r="B3" s="142" t="s">
        <v>535</v>
      </c>
      <c r="C3" s="142" t="s">
        <v>488</v>
      </c>
      <c r="D3" s="153"/>
      <c r="E3" s="157" t="s">
        <v>489</v>
      </c>
      <c r="F3" s="153"/>
      <c r="G3" s="153"/>
      <c r="H3" s="153"/>
      <c r="I3" s="153"/>
      <c r="J3" s="153"/>
      <c r="K3" s="154">
        <v>0.0</v>
      </c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5" t="s">
        <v>490</v>
      </c>
      <c r="AD3" s="166" t="s">
        <v>269</v>
      </c>
      <c r="AE3" s="157" t="s">
        <v>491</v>
      </c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9" t="s">
        <v>536</v>
      </c>
      <c r="AS3" s="160"/>
      <c r="AT3" s="142" t="s">
        <v>537</v>
      </c>
    </row>
    <row r="4">
      <c r="A4" s="142" t="s">
        <v>538</v>
      </c>
      <c r="B4" s="142" t="s">
        <v>539</v>
      </c>
      <c r="C4" s="142" t="s">
        <v>488</v>
      </c>
      <c r="D4" s="153"/>
      <c r="E4" s="153"/>
      <c r="F4" s="153"/>
      <c r="G4" s="153"/>
      <c r="H4" s="153"/>
      <c r="I4" s="153"/>
      <c r="J4" s="153"/>
      <c r="K4" s="154">
        <v>2.0</v>
      </c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61" t="s">
        <v>514</v>
      </c>
      <c r="AB4" s="154">
        <v>4.0</v>
      </c>
      <c r="AC4" s="155" t="s">
        <v>490</v>
      </c>
      <c r="AD4" s="166" t="s">
        <v>269</v>
      </c>
      <c r="AE4" s="157" t="s">
        <v>491</v>
      </c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21"/>
      <c r="AQ4" s="21"/>
      <c r="AR4" s="159" t="s">
        <v>540</v>
      </c>
      <c r="AS4" s="162" t="s">
        <v>541</v>
      </c>
      <c r="AT4" s="142" t="s">
        <v>542</v>
      </c>
    </row>
    <row r="5">
      <c r="A5" s="142" t="s">
        <v>543</v>
      </c>
      <c r="B5" s="142" t="s">
        <v>544</v>
      </c>
      <c r="C5" s="142" t="s">
        <v>488</v>
      </c>
      <c r="D5" s="153"/>
      <c r="E5" s="157" t="s">
        <v>151</v>
      </c>
      <c r="F5" s="153"/>
      <c r="G5" s="153"/>
      <c r="H5" s="153"/>
      <c r="I5" s="153"/>
      <c r="J5" s="153"/>
      <c r="K5" s="154">
        <v>2.0</v>
      </c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61" t="s">
        <v>514</v>
      </c>
      <c r="AB5" s="154">
        <v>4.0</v>
      </c>
      <c r="AC5" s="155" t="s">
        <v>490</v>
      </c>
      <c r="AD5" s="166" t="s">
        <v>269</v>
      </c>
      <c r="AE5" s="157" t="s">
        <v>491</v>
      </c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9" t="s">
        <v>545</v>
      </c>
      <c r="AS5" s="164" t="s">
        <v>546</v>
      </c>
      <c r="AT5" s="142" t="s">
        <v>547</v>
      </c>
    </row>
    <row r="6">
      <c r="A6" s="142" t="s">
        <v>548</v>
      </c>
      <c r="B6" s="142" t="s">
        <v>549</v>
      </c>
      <c r="C6" s="142" t="s">
        <v>488</v>
      </c>
      <c r="D6" s="153"/>
      <c r="E6" s="157" t="s">
        <v>489</v>
      </c>
      <c r="F6" s="153"/>
      <c r="G6" s="153"/>
      <c r="H6" s="153"/>
      <c r="I6" s="153"/>
      <c r="J6" s="153"/>
      <c r="K6" s="154">
        <v>2.0</v>
      </c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5" t="s">
        <v>490</v>
      </c>
      <c r="AD6" s="166" t="s">
        <v>269</v>
      </c>
      <c r="AE6" s="157" t="s">
        <v>491</v>
      </c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9" t="s">
        <v>550</v>
      </c>
      <c r="AS6" s="160"/>
      <c r="AT6" s="142" t="s">
        <v>551</v>
      </c>
    </row>
    <row r="7">
      <c r="A7" s="142" t="s">
        <v>552</v>
      </c>
      <c r="B7" s="142" t="s">
        <v>553</v>
      </c>
      <c r="C7" s="142" t="s">
        <v>488</v>
      </c>
      <c r="D7" s="153"/>
      <c r="E7" s="157" t="s">
        <v>81</v>
      </c>
      <c r="F7" s="153"/>
      <c r="G7" s="153"/>
      <c r="H7" s="153"/>
      <c r="I7" s="153"/>
      <c r="J7" s="153"/>
      <c r="K7" s="154">
        <v>2.0</v>
      </c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5" t="s">
        <v>490</v>
      </c>
      <c r="AD7" s="166" t="s">
        <v>269</v>
      </c>
      <c r="AE7" s="157" t="s">
        <v>491</v>
      </c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9" t="s">
        <v>554</v>
      </c>
      <c r="AS7" s="167" t="s">
        <v>555</v>
      </c>
      <c r="AT7" s="142" t="s">
        <v>556</v>
      </c>
    </row>
    <row r="8">
      <c r="A8" s="142" t="s">
        <v>543</v>
      </c>
      <c r="B8" s="142" t="s">
        <v>544</v>
      </c>
      <c r="C8" s="142" t="s">
        <v>488</v>
      </c>
      <c r="D8" s="153"/>
      <c r="E8" s="157" t="s">
        <v>151</v>
      </c>
      <c r="F8" s="153"/>
      <c r="G8" s="153"/>
      <c r="H8" s="153"/>
      <c r="I8" s="153"/>
      <c r="J8" s="153"/>
      <c r="K8" s="154">
        <v>2.0</v>
      </c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61" t="s">
        <v>514</v>
      </c>
      <c r="AB8" s="154">
        <v>4.0</v>
      </c>
      <c r="AC8" s="155" t="s">
        <v>557</v>
      </c>
      <c r="AD8" s="166" t="s">
        <v>269</v>
      </c>
      <c r="AE8" s="157" t="s">
        <v>491</v>
      </c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9" t="s">
        <v>558</v>
      </c>
      <c r="AS8" s="164" t="s">
        <v>546</v>
      </c>
      <c r="AT8" s="142" t="s">
        <v>559</v>
      </c>
    </row>
    <row r="9">
      <c r="A9" s="142" t="s">
        <v>543</v>
      </c>
      <c r="B9" s="142" t="s">
        <v>544</v>
      </c>
      <c r="C9" s="142" t="s">
        <v>488</v>
      </c>
      <c r="D9" s="153"/>
      <c r="E9" s="157" t="s">
        <v>151</v>
      </c>
      <c r="F9" s="153"/>
      <c r="G9" s="153"/>
      <c r="H9" s="153"/>
      <c r="I9" s="153"/>
      <c r="J9" s="153"/>
      <c r="K9" s="154">
        <v>2.0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61" t="s">
        <v>514</v>
      </c>
      <c r="AB9" s="154">
        <v>4.0</v>
      </c>
      <c r="AC9" s="155" t="s">
        <v>490</v>
      </c>
      <c r="AD9" s="166" t="s">
        <v>269</v>
      </c>
      <c r="AE9" s="157" t="s">
        <v>491</v>
      </c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9" t="s">
        <v>560</v>
      </c>
      <c r="AS9" s="164" t="s">
        <v>546</v>
      </c>
      <c r="AT9" s="142" t="s">
        <v>561</v>
      </c>
    </row>
    <row r="10">
      <c r="A10" s="142" t="s">
        <v>538</v>
      </c>
      <c r="B10" s="142" t="s">
        <v>539</v>
      </c>
      <c r="C10" s="142" t="s">
        <v>488</v>
      </c>
      <c r="D10" s="153"/>
      <c r="E10" s="153"/>
      <c r="F10" s="153"/>
      <c r="G10" s="153"/>
      <c r="H10" s="153"/>
      <c r="I10" s="153"/>
      <c r="J10" s="153"/>
      <c r="K10" s="154">
        <v>2.0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5" t="s">
        <v>490</v>
      </c>
      <c r="AD10" s="166" t="s">
        <v>269</v>
      </c>
      <c r="AE10" s="157" t="s">
        <v>491</v>
      </c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9" t="s">
        <v>562</v>
      </c>
      <c r="AS10" s="161" t="s">
        <v>563</v>
      </c>
      <c r="AT10" s="142" t="s">
        <v>564</v>
      </c>
    </row>
    <row r="11">
      <c r="A11" s="142" t="s">
        <v>565</v>
      </c>
      <c r="B11" s="142" t="s">
        <v>565</v>
      </c>
      <c r="C11" s="142" t="s">
        <v>488</v>
      </c>
      <c r="D11" s="153"/>
      <c r="E11" s="157" t="s">
        <v>151</v>
      </c>
      <c r="F11" s="153"/>
      <c r="G11" s="153"/>
      <c r="H11" s="153"/>
      <c r="I11" s="153"/>
      <c r="J11" s="153"/>
      <c r="K11" s="154">
        <v>2.0</v>
      </c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61" t="s">
        <v>514</v>
      </c>
      <c r="AB11" s="154">
        <v>4.0</v>
      </c>
      <c r="AC11" s="155" t="s">
        <v>490</v>
      </c>
      <c r="AD11" s="166" t="s">
        <v>269</v>
      </c>
      <c r="AE11" s="157" t="s">
        <v>491</v>
      </c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9" t="s">
        <v>566</v>
      </c>
      <c r="AS11" s="161" t="s">
        <v>567</v>
      </c>
      <c r="AT11" s="142" t="s">
        <v>568</v>
      </c>
    </row>
    <row r="12">
      <c r="A12" s="142" t="s">
        <v>569</v>
      </c>
      <c r="B12" s="142" t="s">
        <v>570</v>
      </c>
      <c r="C12" s="142" t="s">
        <v>488</v>
      </c>
      <c r="D12" s="153"/>
      <c r="E12" s="157" t="s">
        <v>81</v>
      </c>
      <c r="F12" s="168"/>
      <c r="G12" s="153"/>
      <c r="H12" s="168"/>
      <c r="I12" s="168"/>
      <c r="J12" s="169"/>
      <c r="K12" s="154">
        <v>0.0</v>
      </c>
      <c r="L12" s="24"/>
      <c r="M12" s="170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61" t="s">
        <v>571</v>
      </c>
      <c r="AB12" s="157">
        <v>3.0</v>
      </c>
      <c r="AC12" s="155" t="s">
        <v>490</v>
      </c>
      <c r="AD12" s="166" t="s">
        <v>269</v>
      </c>
      <c r="AE12" s="157" t="s">
        <v>491</v>
      </c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9" t="s">
        <v>572</v>
      </c>
      <c r="AS12" s="171" t="s">
        <v>573</v>
      </c>
      <c r="AT12" s="142" t="s">
        <v>574</v>
      </c>
    </row>
    <row r="13">
      <c r="A13" s="142" t="s">
        <v>575</v>
      </c>
      <c r="B13" s="142" t="s">
        <v>576</v>
      </c>
      <c r="C13" s="142" t="s">
        <v>488</v>
      </c>
      <c r="D13" s="141"/>
      <c r="E13" s="157" t="s">
        <v>81</v>
      </c>
      <c r="F13" s="168"/>
      <c r="G13" s="153"/>
      <c r="H13" s="168"/>
      <c r="I13" s="172"/>
      <c r="J13" s="173"/>
      <c r="K13" s="153"/>
      <c r="L13" s="174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61" t="s">
        <v>514</v>
      </c>
      <c r="AB13" s="154">
        <v>4.0</v>
      </c>
      <c r="AC13" s="155" t="s">
        <v>490</v>
      </c>
      <c r="AD13" s="166" t="s">
        <v>269</v>
      </c>
      <c r="AE13" s="157" t="s">
        <v>491</v>
      </c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9" t="s">
        <v>577</v>
      </c>
      <c r="AS13" s="21"/>
      <c r="AT13" s="142" t="s">
        <v>578</v>
      </c>
    </row>
    <row r="14">
      <c r="A14" s="142" t="s">
        <v>579</v>
      </c>
      <c r="B14" s="142" t="s">
        <v>580</v>
      </c>
      <c r="C14" s="142" t="s">
        <v>488</v>
      </c>
      <c r="D14" s="141"/>
      <c r="E14" s="157" t="s">
        <v>81</v>
      </c>
      <c r="F14" s="168"/>
      <c r="G14" s="153"/>
      <c r="H14" s="168"/>
      <c r="I14" s="172"/>
      <c r="J14" s="173"/>
      <c r="K14" s="153"/>
      <c r="L14" s="174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61" t="s">
        <v>514</v>
      </c>
      <c r="AB14" s="154">
        <v>4.0</v>
      </c>
      <c r="AC14" s="155" t="s">
        <v>490</v>
      </c>
      <c r="AD14" s="166" t="s">
        <v>269</v>
      </c>
      <c r="AE14" s="157" t="s">
        <v>491</v>
      </c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9" t="s">
        <v>581</v>
      </c>
      <c r="AS14" s="21"/>
      <c r="AT14" s="142" t="s">
        <v>582</v>
      </c>
    </row>
    <row r="15">
      <c r="A15" s="142" t="s">
        <v>583</v>
      </c>
      <c r="B15" s="142" t="s">
        <v>576</v>
      </c>
      <c r="C15" s="142" t="s">
        <v>488</v>
      </c>
      <c r="D15" s="141"/>
      <c r="E15" s="157" t="s">
        <v>81</v>
      </c>
      <c r="F15" s="168"/>
      <c r="G15" s="153"/>
      <c r="H15" s="168"/>
      <c r="I15" s="172"/>
      <c r="J15" s="173"/>
      <c r="K15" s="174"/>
      <c r="L15" s="24"/>
      <c r="M15" s="170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61" t="s">
        <v>514</v>
      </c>
      <c r="AB15" s="154">
        <v>4.0</v>
      </c>
      <c r="AC15" s="155" t="s">
        <v>490</v>
      </c>
      <c r="AD15" s="166" t="s">
        <v>269</v>
      </c>
      <c r="AE15" s="157" t="s">
        <v>491</v>
      </c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9" t="s">
        <v>584</v>
      </c>
      <c r="AS15" s="21"/>
      <c r="AT15" s="142" t="s">
        <v>585</v>
      </c>
    </row>
    <row r="16">
      <c r="A16" s="142" t="s">
        <v>579</v>
      </c>
      <c r="B16" s="142" t="s">
        <v>580</v>
      </c>
      <c r="C16" s="142" t="s">
        <v>488</v>
      </c>
      <c r="D16" s="141"/>
      <c r="E16" s="141"/>
      <c r="F16" s="168"/>
      <c r="G16" s="153"/>
      <c r="H16" s="168"/>
      <c r="I16" s="172"/>
      <c r="J16" s="173"/>
      <c r="K16" s="172"/>
      <c r="L16" s="174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61" t="s">
        <v>514</v>
      </c>
      <c r="AB16" s="154">
        <v>4.0</v>
      </c>
      <c r="AC16" s="155" t="s">
        <v>490</v>
      </c>
      <c r="AD16" s="166" t="s">
        <v>269</v>
      </c>
      <c r="AE16" s="157" t="s">
        <v>491</v>
      </c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9" t="s">
        <v>586</v>
      </c>
      <c r="AS16" s="162" t="s">
        <v>587</v>
      </c>
      <c r="AT16" s="142" t="s">
        <v>588</v>
      </c>
    </row>
    <row r="17">
      <c r="A17" s="142" t="s">
        <v>589</v>
      </c>
      <c r="B17" s="142" t="s">
        <v>590</v>
      </c>
      <c r="C17" s="142" t="s">
        <v>488</v>
      </c>
      <c r="D17" s="153"/>
      <c r="E17" s="153"/>
      <c r="F17" s="172"/>
      <c r="G17" s="153"/>
      <c r="H17" s="172"/>
      <c r="I17" s="172"/>
      <c r="J17" s="173"/>
      <c r="K17" s="172"/>
      <c r="L17" s="174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5" t="s">
        <v>490</v>
      </c>
      <c r="AD17" s="166" t="s">
        <v>269</v>
      </c>
      <c r="AE17" s="157" t="s">
        <v>491</v>
      </c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9" t="s">
        <v>591</v>
      </c>
      <c r="AS17" s="21"/>
      <c r="AT17" s="142" t="s">
        <v>592</v>
      </c>
    </row>
    <row r="18">
      <c r="A18" s="142" t="s">
        <v>593</v>
      </c>
      <c r="B18" s="142" t="s">
        <v>594</v>
      </c>
      <c r="C18" s="142" t="s">
        <v>488</v>
      </c>
      <c r="D18" s="153"/>
      <c r="E18" s="153"/>
      <c r="F18" s="172"/>
      <c r="G18" s="153"/>
      <c r="H18" s="172"/>
      <c r="I18" s="172"/>
      <c r="J18" s="173"/>
      <c r="K18" s="172"/>
      <c r="L18" s="174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5" t="s">
        <v>490</v>
      </c>
      <c r="AD18" s="166" t="s">
        <v>269</v>
      </c>
      <c r="AE18" s="157" t="s">
        <v>491</v>
      </c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9" t="s">
        <v>595</v>
      </c>
      <c r="AS18" s="21"/>
      <c r="AT18" s="142" t="s">
        <v>596</v>
      </c>
    </row>
    <row r="19">
      <c r="A19" s="142" t="s">
        <v>597</v>
      </c>
      <c r="B19" s="142" t="s">
        <v>598</v>
      </c>
      <c r="C19" s="142" t="s">
        <v>488</v>
      </c>
      <c r="D19" s="153"/>
      <c r="E19" s="157" t="s">
        <v>489</v>
      </c>
      <c r="F19" s="172"/>
      <c r="G19" s="153"/>
      <c r="H19" s="172"/>
      <c r="I19" s="172"/>
      <c r="J19" s="173"/>
      <c r="K19" s="172"/>
      <c r="L19" s="174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5" t="s">
        <v>490</v>
      </c>
      <c r="AD19" s="166" t="s">
        <v>269</v>
      </c>
      <c r="AE19" s="157" t="s">
        <v>491</v>
      </c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9" t="s">
        <v>599</v>
      </c>
      <c r="AS19" s="21"/>
      <c r="AT19" s="142" t="s">
        <v>600</v>
      </c>
    </row>
    <row r="20">
      <c r="A20" s="175" t="s">
        <v>601</v>
      </c>
      <c r="B20" s="176" t="s">
        <v>602</v>
      </c>
      <c r="C20" s="142" t="s">
        <v>488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155" t="s">
        <v>490</v>
      </c>
      <c r="AD20" s="166" t="s">
        <v>269</v>
      </c>
      <c r="AE20" s="157" t="s">
        <v>491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177"/>
      <c r="AS20" s="21"/>
      <c r="AT20" s="178" t="s">
        <v>603</v>
      </c>
    </row>
    <row r="21">
      <c r="A21" s="175" t="s">
        <v>604</v>
      </c>
      <c r="B21" s="176" t="s">
        <v>605</v>
      </c>
      <c r="C21" s="142" t="s">
        <v>488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155" t="s">
        <v>490</v>
      </c>
      <c r="AD21" s="166" t="s">
        <v>269</v>
      </c>
      <c r="AE21" s="157" t="s">
        <v>491</v>
      </c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177"/>
      <c r="AS21" s="21"/>
      <c r="AT21" s="178" t="s">
        <v>606</v>
      </c>
    </row>
    <row r="22">
      <c r="A22" s="175" t="s">
        <v>607</v>
      </c>
      <c r="B22" s="176" t="s">
        <v>608</v>
      </c>
      <c r="C22" s="142" t="s">
        <v>488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155" t="s">
        <v>490</v>
      </c>
      <c r="AD22" s="166" t="s">
        <v>269</v>
      </c>
      <c r="AE22" s="157" t="s">
        <v>491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177"/>
      <c r="AS22" s="21"/>
      <c r="AT22" s="178" t="s">
        <v>609</v>
      </c>
    </row>
    <row r="23">
      <c r="A23" s="175" t="s">
        <v>610</v>
      </c>
      <c r="B23" s="176" t="s">
        <v>611</v>
      </c>
      <c r="C23" s="142" t="s">
        <v>488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155" t="s">
        <v>490</v>
      </c>
      <c r="AD23" s="166" t="s">
        <v>269</v>
      </c>
      <c r="AE23" s="157" t="s">
        <v>491</v>
      </c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177"/>
      <c r="AS23" s="21"/>
      <c r="AT23" s="178" t="s">
        <v>612</v>
      </c>
    </row>
    <row r="24">
      <c r="A24" s="175" t="s">
        <v>613</v>
      </c>
      <c r="B24" s="176" t="s">
        <v>614</v>
      </c>
      <c r="C24" s="142" t="s">
        <v>488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155" t="s">
        <v>490</v>
      </c>
      <c r="AD24" s="166" t="s">
        <v>269</v>
      </c>
      <c r="AE24" s="157" t="s">
        <v>491</v>
      </c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177"/>
      <c r="AS24" s="21"/>
      <c r="AT24" s="178" t="s">
        <v>615</v>
      </c>
    </row>
    <row r="25">
      <c r="A25" s="175" t="s">
        <v>616</v>
      </c>
      <c r="B25" s="176" t="s">
        <v>617</v>
      </c>
      <c r="C25" s="142" t="s">
        <v>488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155" t="s">
        <v>490</v>
      </c>
      <c r="AD25" s="166" t="s">
        <v>269</v>
      </c>
      <c r="AE25" s="157" t="s">
        <v>491</v>
      </c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177"/>
      <c r="AS25" s="21"/>
      <c r="AT25" s="178" t="s">
        <v>618</v>
      </c>
    </row>
    <row r="26">
      <c r="A26" s="175" t="s">
        <v>619</v>
      </c>
      <c r="B26" s="176" t="s">
        <v>620</v>
      </c>
      <c r="C26" s="142" t="s">
        <v>488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155" t="s">
        <v>490</v>
      </c>
      <c r="AD26" s="166" t="s">
        <v>269</v>
      </c>
      <c r="AE26" s="157" t="s">
        <v>491</v>
      </c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177"/>
      <c r="AS26" s="21"/>
      <c r="AT26" s="178" t="s">
        <v>621</v>
      </c>
    </row>
    <row r="27">
      <c r="A27" s="175" t="s">
        <v>622</v>
      </c>
      <c r="B27" s="176" t="s">
        <v>623</v>
      </c>
      <c r="C27" s="142" t="s">
        <v>488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155" t="s">
        <v>490</v>
      </c>
      <c r="AD27" s="166" t="s">
        <v>269</v>
      </c>
      <c r="AE27" s="157" t="s">
        <v>491</v>
      </c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177"/>
      <c r="AS27" s="21"/>
      <c r="AT27" s="178" t="s">
        <v>624</v>
      </c>
    </row>
    <row r="28">
      <c r="A28" s="175" t="s">
        <v>625</v>
      </c>
      <c r="B28" s="176" t="s">
        <v>626</v>
      </c>
      <c r="C28" s="142" t="s">
        <v>488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5" t="s">
        <v>490</v>
      </c>
      <c r="AD28" s="166" t="s">
        <v>269</v>
      </c>
      <c r="AE28" s="157" t="s">
        <v>491</v>
      </c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177"/>
      <c r="AS28" s="21"/>
      <c r="AT28" s="178" t="s">
        <v>627</v>
      </c>
    </row>
  </sheetData>
  <mergeCells count="4">
    <mergeCell ref="F1:H1"/>
    <mergeCell ref="AC1:AE1"/>
    <mergeCell ref="AG1:AM1"/>
    <mergeCell ref="AN1:AQ1"/>
  </mergeCells>
  <hyperlinks>
    <hyperlink r:id="rId1" ref="AS7"/>
    <hyperlink r:id="rId2" ref="AS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5.75"/>
    <col customWidth="1" min="3" max="3" width="4.75"/>
    <col customWidth="1" min="4" max="4" width="6.63"/>
    <col customWidth="1" min="5" max="5" width="10.88"/>
    <col customWidth="1" min="7" max="7" width="8.5"/>
    <col customWidth="1" min="8" max="8" width="8.38"/>
    <col customWidth="1" min="9" max="9" width="11.63"/>
    <col customWidth="1" min="10" max="10" width="12.5"/>
    <col customWidth="1" min="11" max="11" width="12.0"/>
    <col customWidth="1" min="12" max="12" width="10.38"/>
    <col customWidth="1" min="13" max="13" width="14.38"/>
    <col customWidth="1" min="14" max="14" width="14.0"/>
    <col customWidth="1" min="15" max="15" width="10.63"/>
    <col customWidth="1" min="16" max="16" width="13.63"/>
    <col customWidth="1" min="17" max="17" width="9.0"/>
    <col customWidth="1" min="18" max="18" width="11.13"/>
    <col customWidth="1" min="19" max="19" width="11.88"/>
    <col customWidth="1" min="20" max="20" width="10.38"/>
    <col customWidth="1" min="21" max="21" width="12.25"/>
    <col customWidth="1" min="22" max="22" width="11.13"/>
    <col customWidth="1" min="23" max="23" width="13.25"/>
    <col customWidth="1" min="24" max="24" width="6.25"/>
    <col customWidth="1" min="25" max="25" width="6.63"/>
    <col customWidth="1" min="26" max="26" width="7.25"/>
    <col customWidth="1" min="27" max="27" width="8.88"/>
    <col customWidth="1" min="28" max="28" width="9.0"/>
    <col customWidth="1" min="29" max="29" width="15.88"/>
    <col customWidth="1" min="30" max="30" width="17.38"/>
    <col customWidth="1" min="31" max="31" width="13.5"/>
    <col customWidth="1" min="33" max="33" width="7.13"/>
    <col customWidth="1" min="34" max="34" width="4.5"/>
    <col customWidth="1" min="35" max="35" width="2.88"/>
    <col customWidth="1" min="36" max="37" width="5.25"/>
    <col customWidth="1" min="38" max="38" width="3.75"/>
    <col customWidth="1" min="39" max="39" width="6.5"/>
    <col customWidth="1" min="40" max="40" width="12.5"/>
    <col customWidth="1" min="41" max="41" width="11.63"/>
    <col customWidth="1" min="42" max="43" width="13.63"/>
    <col customWidth="1" min="44" max="44" width="15.25"/>
    <col customWidth="1" min="45" max="45" width="13.5"/>
  </cols>
  <sheetData>
    <row r="1">
      <c r="A1" s="141"/>
      <c r="B1" s="142" t="s">
        <v>26</v>
      </c>
      <c r="C1" s="141"/>
      <c r="D1" s="141"/>
      <c r="E1" s="141"/>
      <c r="F1" s="143" t="s">
        <v>27</v>
      </c>
      <c r="G1" s="144"/>
      <c r="H1" s="145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6" t="s">
        <v>28</v>
      </c>
      <c r="AD1" s="144"/>
      <c r="AE1" s="145"/>
      <c r="AF1" s="141"/>
      <c r="AG1" s="146" t="s">
        <v>264</v>
      </c>
      <c r="AH1" s="144"/>
      <c r="AI1" s="144"/>
      <c r="AJ1" s="144"/>
      <c r="AK1" s="144"/>
      <c r="AL1" s="144"/>
      <c r="AM1" s="145"/>
      <c r="AN1" s="146" t="s">
        <v>30</v>
      </c>
      <c r="AO1" s="144"/>
      <c r="AP1" s="144"/>
      <c r="AQ1" s="145"/>
      <c r="AR1" s="141"/>
      <c r="AS1" s="141"/>
      <c r="AT1" s="141"/>
    </row>
    <row r="2">
      <c r="A2" s="147" t="s">
        <v>31</v>
      </c>
      <c r="B2" s="147" t="s">
        <v>33</v>
      </c>
      <c r="C2" s="147" t="s">
        <v>34</v>
      </c>
      <c r="D2" s="147" t="s">
        <v>35</v>
      </c>
      <c r="E2" s="147" t="s">
        <v>36</v>
      </c>
      <c r="F2" s="148" t="s">
        <v>37</v>
      </c>
      <c r="G2" s="148" t="s">
        <v>38</v>
      </c>
      <c r="H2" s="148" t="s">
        <v>39</v>
      </c>
      <c r="I2" s="148" t="s">
        <v>40</v>
      </c>
      <c r="J2" s="148" t="s">
        <v>41</v>
      </c>
      <c r="K2" s="148" t="s">
        <v>42</v>
      </c>
      <c r="L2" s="148" t="s">
        <v>43</v>
      </c>
      <c r="M2" s="148" t="s">
        <v>44</v>
      </c>
      <c r="N2" s="148" t="s">
        <v>45</v>
      </c>
      <c r="O2" s="148" t="s">
        <v>46</v>
      </c>
      <c r="P2" s="148" t="s">
        <v>47</v>
      </c>
      <c r="Q2" s="148" t="s">
        <v>48</v>
      </c>
      <c r="R2" s="148" t="s">
        <v>49</v>
      </c>
      <c r="S2" s="148" t="s">
        <v>50</v>
      </c>
      <c r="T2" s="148" t="s">
        <v>51</v>
      </c>
      <c r="U2" s="148" t="s">
        <v>52</v>
      </c>
      <c r="V2" s="148" t="s">
        <v>53</v>
      </c>
      <c r="W2" s="148" t="s">
        <v>54</v>
      </c>
      <c r="X2" s="148" t="s">
        <v>55</v>
      </c>
      <c r="Y2" s="148" t="s">
        <v>56</v>
      </c>
      <c r="Z2" s="148" t="s">
        <v>57</v>
      </c>
      <c r="AA2" s="148" t="s">
        <v>58</v>
      </c>
      <c r="AB2" s="148" t="s">
        <v>59</v>
      </c>
      <c r="AC2" s="149" t="s">
        <v>60</v>
      </c>
      <c r="AD2" s="149" t="s">
        <v>61</v>
      </c>
      <c r="AE2" s="149" t="s">
        <v>62</v>
      </c>
      <c r="AF2" s="149" t="s">
        <v>63</v>
      </c>
      <c r="AG2" s="149" t="s">
        <v>64</v>
      </c>
      <c r="AH2" s="149" t="s">
        <v>65</v>
      </c>
      <c r="AI2" s="149" t="s">
        <v>66</v>
      </c>
      <c r="AJ2" s="149" t="s">
        <v>67</v>
      </c>
      <c r="AK2" s="149" t="s">
        <v>68</v>
      </c>
      <c r="AL2" s="149" t="s">
        <v>69</v>
      </c>
      <c r="AM2" s="149" t="s">
        <v>70</v>
      </c>
      <c r="AN2" s="148" t="s">
        <v>71</v>
      </c>
      <c r="AO2" s="148" t="s">
        <v>72</v>
      </c>
      <c r="AP2" s="148" t="s">
        <v>73</v>
      </c>
      <c r="AQ2" s="148" t="s">
        <v>74</v>
      </c>
      <c r="AR2" s="150" t="s">
        <v>483</v>
      </c>
      <c r="AS2" s="151" t="s">
        <v>484</v>
      </c>
      <c r="AT2" s="152" t="s">
        <v>485</v>
      </c>
    </row>
    <row r="3">
      <c r="A3" s="179" t="s">
        <v>628</v>
      </c>
      <c r="B3" s="180" t="s">
        <v>629</v>
      </c>
      <c r="C3" s="142" t="s">
        <v>488</v>
      </c>
      <c r="D3" s="181"/>
      <c r="E3" s="182" t="s">
        <v>151</v>
      </c>
      <c r="F3" s="181"/>
      <c r="G3" s="181"/>
      <c r="H3" s="181"/>
      <c r="I3" s="181"/>
      <c r="J3" s="181"/>
      <c r="K3" s="183">
        <v>3.0</v>
      </c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61" t="s">
        <v>16</v>
      </c>
      <c r="AB3" s="154">
        <v>6.0</v>
      </c>
      <c r="AC3" s="184" t="s">
        <v>490</v>
      </c>
      <c r="AD3" s="156" t="s">
        <v>269</v>
      </c>
      <c r="AE3" s="185" t="s">
        <v>491</v>
      </c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6" t="s">
        <v>630</v>
      </c>
      <c r="AS3" s="187" t="s">
        <v>631</v>
      </c>
      <c r="AT3" s="179" t="s">
        <v>632</v>
      </c>
    </row>
    <row r="4">
      <c r="A4" s="179" t="s">
        <v>633</v>
      </c>
      <c r="B4" s="180" t="s">
        <v>634</v>
      </c>
      <c r="C4" s="142" t="s">
        <v>488</v>
      </c>
      <c r="D4" s="181"/>
      <c r="E4" s="181"/>
      <c r="F4" s="181"/>
      <c r="G4" s="181"/>
      <c r="H4" s="181"/>
      <c r="I4" s="181"/>
      <c r="J4" s="181"/>
      <c r="K4" s="183">
        <v>2.0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61" t="s">
        <v>16</v>
      </c>
      <c r="AB4" s="154">
        <v>6.0</v>
      </c>
      <c r="AC4" s="184" t="s">
        <v>490</v>
      </c>
      <c r="AD4" s="156" t="s">
        <v>269</v>
      </c>
      <c r="AE4" s="185" t="s">
        <v>491</v>
      </c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6" t="s">
        <v>635</v>
      </c>
      <c r="AS4" s="188" t="s">
        <v>636</v>
      </c>
      <c r="AT4" s="179" t="s">
        <v>637</v>
      </c>
    </row>
    <row r="5">
      <c r="A5" s="179" t="s">
        <v>638</v>
      </c>
      <c r="B5" s="180" t="s">
        <v>639</v>
      </c>
      <c r="C5" s="142" t="s">
        <v>488</v>
      </c>
      <c r="D5" s="181"/>
      <c r="E5" s="181"/>
      <c r="F5" s="181"/>
      <c r="G5" s="181"/>
      <c r="H5" s="181"/>
      <c r="I5" s="181"/>
      <c r="J5" s="181"/>
      <c r="K5" s="183">
        <v>2.0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61" t="s">
        <v>16</v>
      </c>
      <c r="AB5" s="154">
        <v>6.0</v>
      </c>
      <c r="AC5" s="184" t="s">
        <v>490</v>
      </c>
      <c r="AD5" s="156" t="s">
        <v>269</v>
      </c>
      <c r="AE5" s="185" t="s">
        <v>491</v>
      </c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6" t="s">
        <v>640</v>
      </c>
      <c r="AS5" s="188" t="s">
        <v>641</v>
      </c>
      <c r="AT5" s="179" t="s">
        <v>642</v>
      </c>
    </row>
    <row r="6">
      <c r="A6" s="179" t="s">
        <v>643</v>
      </c>
      <c r="B6" s="180" t="s">
        <v>644</v>
      </c>
      <c r="C6" s="142" t="s">
        <v>488</v>
      </c>
      <c r="D6" s="181"/>
      <c r="E6" s="182" t="s">
        <v>151</v>
      </c>
      <c r="F6" s="181"/>
      <c r="G6" s="181"/>
      <c r="H6" s="181"/>
      <c r="I6" s="181"/>
      <c r="J6" s="181"/>
      <c r="K6" s="183">
        <v>0.0</v>
      </c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61"/>
      <c r="AB6" s="154"/>
      <c r="AC6" s="184" t="s">
        <v>490</v>
      </c>
      <c r="AD6" s="156" t="s">
        <v>269</v>
      </c>
      <c r="AE6" s="185" t="s">
        <v>491</v>
      </c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6" t="s">
        <v>645</v>
      </c>
      <c r="AS6" s="188" t="s">
        <v>646</v>
      </c>
      <c r="AT6" s="179" t="s">
        <v>647</v>
      </c>
    </row>
    <row r="7">
      <c r="A7" s="179" t="s">
        <v>648</v>
      </c>
      <c r="B7" s="189" t="s">
        <v>649</v>
      </c>
      <c r="C7" s="142" t="s">
        <v>488</v>
      </c>
      <c r="D7" s="181"/>
      <c r="E7" s="182" t="s">
        <v>81</v>
      </c>
      <c r="F7" s="181"/>
      <c r="G7" s="181"/>
      <c r="H7" s="181"/>
      <c r="I7" s="181"/>
      <c r="J7" s="181"/>
      <c r="K7" s="183">
        <v>2.0</v>
      </c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61" t="s">
        <v>16</v>
      </c>
      <c r="AB7" s="154">
        <v>6.0</v>
      </c>
      <c r="AC7" s="184" t="s">
        <v>490</v>
      </c>
      <c r="AD7" s="156" t="s">
        <v>269</v>
      </c>
      <c r="AE7" s="185" t="s">
        <v>491</v>
      </c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6" t="s">
        <v>650</v>
      </c>
      <c r="AS7" s="186" t="s">
        <v>651</v>
      </c>
      <c r="AT7" s="179" t="s">
        <v>652</v>
      </c>
    </row>
    <row r="8">
      <c r="A8" s="179" t="s">
        <v>653</v>
      </c>
      <c r="B8" s="180" t="s">
        <v>654</v>
      </c>
      <c r="C8" s="142" t="s">
        <v>488</v>
      </c>
      <c r="D8" s="181"/>
      <c r="E8" s="182" t="s">
        <v>151</v>
      </c>
      <c r="F8" s="181"/>
      <c r="G8" s="181"/>
      <c r="H8" s="181"/>
      <c r="I8" s="181"/>
      <c r="J8" s="181"/>
      <c r="K8" s="183">
        <v>3.0</v>
      </c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2">
        <v>7.0</v>
      </c>
      <c r="AC8" s="184" t="s">
        <v>490</v>
      </c>
      <c r="AD8" s="156" t="s">
        <v>269</v>
      </c>
      <c r="AE8" s="185" t="s">
        <v>491</v>
      </c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6" t="s">
        <v>655</v>
      </c>
      <c r="AS8" s="190" t="s">
        <v>656</v>
      </c>
      <c r="AT8" s="179" t="s">
        <v>657</v>
      </c>
    </row>
    <row r="9">
      <c r="A9" s="179" t="s">
        <v>658</v>
      </c>
      <c r="B9" s="180" t="s">
        <v>659</v>
      </c>
      <c r="C9" s="142" t="s">
        <v>488</v>
      </c>
      <c r="D9" s="181"/>
      <c r="E9" s="182" t="s">
        <v>81</v>
      </c>
      <c r="F9" s="181"/>
      <c r="G9" s="181"/>
      <c r="H9" s="181"/>
      <c r="I9" s="181"/>
      <c r="J9" s="181"/>
      <c r="K9" s="183">
        <v>2.0</v>
      </c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91" t="s">
        <v>508</v>
      </c>
      <c r="AB9" s="182">
        <v>5.0</v>
      </c>
      <c r="AC9" s="184" t="s">
        <v>490</v>
      </c>
      <c r="AD9" s="156" t="s">
        <v>269</v>
      </c>
      <c r="AE9" s="185" t="s">
        <v>491</v>
      </c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6" t="s">
        <v>660</v>
      </c>
      <c r="AS9" s="188" t="s">
        <v>661</v>
      </c>
      <c r="AT9" s="179" t="s">
        <v>662</v>
      </c>
    </row>
    <row r="10">
      <c r="A10" s="179" t="s">
        <v>663</v>
      </c>
      <c r="B10" s="180" t="s">
        <v>664</v>
      </c>
      <c r="C10" s="142" t="s">
        <v>488</v>
      </c>
      <c r="D10" s="181"/>
      <c r="E10" s="181"/>
      <c r="F10" s="181"/>
      <c r="G10" s="181"/>
      <c r="H10" s="181"/>
      <c r="I10" s="181"/>
      <c r="J10" s="181"/>
      <c r="K10" s="183">
        <v>2.0</v>
      </c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2">
        <v>9.0</v>
      </c>
      <c r="AC10" s="184" t="s">
        <v>490</v>
      </c>
      <c r="AD10" s="156" t="s">
        <v>269</v>
      </c>
      <c r="AE10" s="185" t="s">
        <v>491</v>
      </c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6" t="s">
        <v>665</v>
      </c>
      <c r="AS10" s="188" t="s">
        <v>666</v>
      </c>
      <c r="AT10" s="179" t="s">
        <v>667</v>
      </c>
    </row>
    <row r="11">
      <c r="A11" s="179" t="s">
        <v>668</v>
      </c>
      <c r="B11" s="180" t="s">
        <v>668</v>
      </c>
      <c r="C11" s="142" t="s">
        <v>488</v>
      </c>
      <c r="D11" s="181"/>
      <c r="E11" s="182" t="s">
        <v>151</v>
      </c>
      <c r="F11" s="181"/>
      <c r="G11" s="181"/>
      <c r="H11" s="181"/>
      <c r="I11" s="181"/>
      <c r="J11" s="181"/>
      <c r="K11" s="183">
        <v>3.0</v>
      </c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61" t="s">
        <v>16</v>
      </c>
      <c r="AB11" s="154">
        <v>6.0</v>
      </c>
      <c r="AC11" s="184" t="s">
        <v>490</v>
      </c>
      <c r="AD11" s="156" t="s">
        <v>269</v>
      </c>
      <c r="AE11" s="185" t="s">
        <v>491</v>
      </c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6" t="s">
        <v>669</v>
      </c>
      <c r="AS11" s="188" t="s">
        <v>670</v>
      </c>
      <c r="AT11" s="179" t="s">
        <v>671</v>
      </c>
    </row>
    <row r="12">
      <c r="A12" s="179" t="s">
        <v>672</v>
      </c>
      <c r="B12" s="180" t="s">
        <v>673</v>
      </c>
      <c r="C12" s="142" t="s">
        <v>488</v>
      </c>
      <c r="D12" s="181"/>
      <c r="E12" s="182" t="s">
        <v>151</v>
      </c>
      <c r="F12" s="181"/>
      <c r="G12" s="181"/>
      <c r="H12" s="181"/>
      <c r="I12" s="181"/>
      <c r="J12" s="181"/>
      <c r="K12" s="183">
        <v>2.0</v>
      </c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2">
        <v>8.0</v>
      </c>
      <c r="AC12" s="184" t="s">
        <v>490</v>
      </c>
      <c r="AD12" s="156" t="s">
        <v>269</v>
      </c>
      <c r="AE12" s="185" t="s">
        <v>491</v>
      </c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6" t="s">
        <v>674</v>
      </c>
      <c r="AS12" s="187" t="s">
        <v>675</v>
      </c>
      <c r="AT12" s="179" t="s">
        <v>676</v>
      </c>
    </row>
    <row r="13">
      <c r="A13" s="179" t="s">
        <v>677</v>
      </c>
      <c r="B13" s="180" t="s">
        <v>678</v>
      </c>
      <c r="C13" s="142" t="s">
        <v>488</v>
      </c>
      <c r="D13" s="181"/>
      <c r="E13" s="182" t="s">
        <v>81</v>
      </c>
      <c r="F13" s="181"/>
      <c r="G13" s="181"/>
      <c r="H13" s="181"/>
      <c r="I13" s="181"/>
      <c r="J13" s="181"/>
      <c r="K13" s="183">
        <v>2.0</v>
      </c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61" t="s">
        <v>16</v>
      </c>
      <c r="AB13" s="154">
        <v>6.0</v>
      </c>
      <c r="AC13" s="184" t="s">
        <v>490</v>
      </c>
      <c r="AD13" s="156" t="s">
        <v>269</v>
      </c>
      <c r="AE13" s="185" t="s">
        <v>491</v>
      </c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6" t="s">
        <v>679</v>
      </c>
      <c r="AS13" s="188" t="s">
        <v>680</v>
      </c>
      <c r="AT13" s="179" t="s">
        <v>681</v>
      </c>
    </row>
    <row r="14">
      <c r="A14" s="179" t="s">
        <v>682</v>
      </c>
      <c r="B14" s="180" t="s">
        <v>683</v>
      </c>
      <c r="C14" s="142" t="s">
        <v>488</v>
      </c>
      <c r="D14" s="181"/>
      <c r="E14" s="182" t="s">
        <v>81</v>
      </c>
      <c r="F14" s="181"/>
      <c r="G14" s="181"/>
      <c r="H14" s="181"/>
      <c r="I14" s="181"/>
      <c r="J14" s="181"/>
      <c r="K14" s="183">
        <v>2.0</v>
      </c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61" t="s">
        <v>16</v>
      </c>
      <c r="AB14" s="154">
        <v>6.0</v>
      </c>
      <c r="AC14" s="184" t="s">
        <v>490</v>
      </c>
      <c r="AD14" s="156" t="s">
        <v>269</v>
      </c>
      <c r="AE14" s="185" t="s">
        <v>491</v>
      </c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6" t="s">
        <v>684</v>
      </c>
      <c r="AS14" s="188" t="s">
        <v>685</v>
      </c>
      <c r="AT14" s="179" t="s">
        <v>686</v>
      </c>
    </row>
    <row r="15">
      <c r="A15" s="179" t="s">
        <v>687</v>
      </c>
      <c r="B15" s="180" t="s">
        <v>687</v>
      </c>
      <c r="C15" s="142" t="s">
        <v>488</v>
      </c>
      <c r="D15" s="181"/>
      <c r="E15" s="182" t="s">
        <v>151</v>
      </c>
      <c r="F15" s="181"/>
      <c r="G15" s="181"/>
      <c r="H15" s="181"/>
      <c r="I15" s="181"/>
      <c r="J15" s="181"/>
      <c r="K15" s="183">
        <v>4.0</v>
      </c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61" t="s">
        <v>16</v>
      </c>
      <c r="AB15" s="154">
        <v>6.0</v>
      </c>
      <c r="AC15" s="184" t="s">
        <v>490</v>
      </c>
      <c r="AD15" s="156" t="s">
        <v>269</v>
      </c>
      <c r="AE15" s="185" t="s">
        <v>491</v>
      </c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6" t="s">
        <v>688</v>
      </c>
      <c r="AS15" s="188" t="s">
        <v>689</v>
      </c>
      <c r="AT15" s="179" t="s">
        <v>690</v>
      </c>
    </row>
    <row r="16">
      <c r="A16" s="179" t="s">
        <v>691</v>
      </c>
      <c r="B16" s="180" t="s">
        <v>692</v>
      </c>
      <c r="C16" s="142" t="s">
        <v>488</v>
      </c>
      <c r="D16" s="181"/>
      <c r="E16" s="181"/>
      <c r="F16" s="181"/>
      <c r="G16" s="181"/>
      <c r="H16" s="181"/>
      <c r="I16" s="181"/>
      <c r="J16" s="181"/>
      <c r="K16" s="183">
        <v>2.0</v>
      </c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4" t="s">
        <v>490</v>
      </c>
      <c r="AD16" s="156" t="s">
        <v>269</v>
      </c>
      <c r="AE16" s="185" t="s">
        <v>491</v>
      </c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6" t="s">
        <v>693</v>
      </c>
      <c r="AS16" s="188"/>
      <c r="AT16" s="179" t="s">
        <v>694</v>
      </c>
    </row>
    <row r="17">
      <c r="A17" s="179" t="s">
        <v>695</v>
      </c>
      <c r="B17" s="180" t="s">
        <v>696</v>
      </c>
      <c r="C17" s="142" t="s">
        <v>488</v>
      </c>
      <c r="D17" s="181"/>
      <c r="E17" s="182" t="s">
        <v>81</v>
      </c>
      <c r="F17" s="181"/>
      <c r="G17" s="181"/>
      <c r="H17" s="181"/>
      <c r="I17" s="181"/>
      <c r="J17" s="181"/>
      <c r="K17" s="183">
        <v>3.0</v>
      </c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61" t="s">
        <v>16</v>
      </c>
      <c r="AB17" s="154">
        <v>6.0</v>
      </c>
      <c r="AC17" s="184" t="s">
        <v>490</v>
      </c>
      <c r="AD17" s="156" t="s">
        <v>269</v>
      </c>
      <c r="AE17" s="185" t="s">
        <v>491</v>
      </c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6" t="s">
        <v>697</v>
      </c>
      <c r="AS17" s="190" t="s">
        <v>698</v>
      </c>
      <c r="AT17" s="179" t="s">
        <v>699</v>
      </c>
    </row>
    <row r="18">
      <c r="A18" s="180" t="s">
        <v>700</v>
      </c>
      <c r="B18" s="180" t="s">
        <v>701</v>
      </c>
      <c r="C18" s="142" t="s">
        <v>488</v>
      </c>
      <c r="D18" s="181"/>
      <c r="E18" s="182" t="s">
        <v>81</v>
      </c>
      <c r="F18" s="181"/>
      <c r="G18" s="181"/>
      <c r="H18" s="181"/>
      <c r="I18" s="181"/>
      <c r="J18" s="181"/>
      <c r="K18" s="183">
        <v>3.0</v>
      </c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61" t="s">
        <v>16</v>
      </c>
      <c r="AB18" s="154">
        <v>6.0</v>
      </c>
      <c r="AC18" s="184" t="s">
        <v>490</v>
      </c>
      <c r="AD18" s="156" t="s">
        <v>269</v>
      </c>
      <c r="AE18" s="185" t="s">
        <v>491</v>
      </c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6" t="s">
        <v>702</v>
      </c>
      <c r="AS18" s="188" t="s">
        <v>703</v>
      </c>
      <c r="AT18" s="179" t="s">
        <v>704</v>
      </c>
    </row>
    <row r="19">
      <c r="A19" s="179" t="s">
        <v>705</v>
      </c>
      <c r="B19" s="180" t="s">
        <v>706</v>
      </c>
      <c r="C19" s="142" t="s">
        <v>488</v>
      </c>
      <c r="D19" s="181"/>
      <c r="E19" s="181"/>
      <c r="F19" s="181"/>
      <c r="G19" s="181"/>
      <c r="H19" s="181"/>
      <c r="I19" s="181"/>
      <c r="J19" s="181"/>
      <c r="K19" s="183">
        <v>3.0</v>
      </c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4" t="s">
        <v>490</v>
      </c>
      <c r="AD19" s="156" t="s">
        <v>269</v>
      </c>
      <c r="AE19" s="185" t="s">
        <v>491</v>
      </c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6" t="s">
        <v>707</v>
      </c>
      <c r="AS19" s="192" t="s">
        <v>708</v>
      </c>
      <c r="AT19" s="179" t="s">
        <v>709</v>
      </c>
    </row>
    <row r="20">
      <c r="A20" s="179" t="s">
        <v>633</v>
      </c>
      <c r="B20" s="179" t="s">
        <v>634</v>
      </c>
      <c r="C20" s="142" t="s">
        <v>488</v>
      </c>
      <c r="D20" s="181"/>
      <c r="E20" s="181"/>
      <c r="F20" s="181"/>
      <c r="G20" s="181"/>
      <c r="H20" s="181"/>
      <c r="I20" s="181"/>
      <c r="J20" s="181"/>
      <c r="K20" s="183">
        <v>2.0</v>
      </c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61" t="s">
        <v>16</v>
      </c>
      <c r="AB20" s="154">
        <v>6.0</v>
      </c>
      <c r="AC20" s="184" t="s">
        <v>557</v>
      </c>
      <c r="AD20" s="156" t="s">
        <v>269</v>
      </c>
      <c r="AE20" s="185" t="s">
        <v>491</v>
      </c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93" t="s">
        <v>710</v>
      </c>
      <c r="AS20" s="188" t="s">
        <v>636</v>
      </c>
      <c r="AT20" s="179" t="s">
        <v>711</v>
      </c>
    </row>
    <row r="21">
      <c r="A21" s="179" t="s">
        <v>695</v>
      </c>
      <c r="B21" s="194" t="s">
        <v>696</v>
      </c>
      <c r="C21" s="142" t="s">
        <v>488</v>
      </c>
      <c r="D21" s="181"/>
      <c r="E21" s="182" t="s">
        <v>151</v>
      </c>
      <c r="F21" s="181"/>
      <c r="G21" s="181"/>
      <c r="H21" s="181"/>
      <c r="I21" s="181"/>
      <c r="J21" s="181"/>
      <c r="K21" s="195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61" t="s">
        <v>16</v>
      </c>
      <c r="AB21" s="154">
        <v>6.0</v>
      </c>
      <c r="AC21" s="184" t="s">
        <v>557</v>
      </c>
      <c r="AD21" s="156" t="s">
        <v>269</v>
      </c>
      <c r="AE21" s="185" t="s">
        <v>491</v>
      </c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93" t="s">
        <v>712</v>
      </c>
      <c r="AS21" s="156" t="s">
        <v>713</v>
      </c>
      <c r="AT21" s="196" t="s">
        <v>699</v>
      </c>
    </row>
    <row r="22">
      <c r="A22" s="179" t="s">
        <v>687</v>
      </c>
      <c r="B22" s="179" t="s">
        <v>687</v>
      </c>
      <c r="C22" s="142" t="s">
        <v>488</v>
      </c>
      <c r="D22" s="181"/>
      <c r="E22" s="182" t="s">
        <v>151</v>
      </c>
      <c r="F22" s="181"/>
      <c r="G22" s="181"/>
      <c r="H22" s="181"/>
      <c r="I22" s="181"/>
      <c r="J22" s="181"/>
      <c r="K22" s="183">
        <v>4.0</v>
      </c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61" t="s">
        <v>16</v>
      </c>
      <c r="AB22" s="154">
        <v>6.0</v>
      </c>
      <c r="AC22" s="184" t="s">
        <v>490</v>
      </c>
      <c r="AD22" s="156" t="s">
        <v>269</v>
      </c>
      <c r="AE22" s="185" t="s">
        <v>491</v>
      </c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93" t="s">
        <v>714</v>
      </c>
      <c r="AS22" s="156" t="s">
        <v>689</v>
      </c>
      <c r="AT22" s="179" t="s">
        <v>715</v>
      </c>
    </row>
    <row r="23">
      <c r="A23" s="179" t="s">
        <v>700</v>
      </c>
      <c r="B23" s="179" t="s">
        <v>701</v>
      </c>
      <c r="C23" s="142" t="s">
        <v>488</v>
      </c>
      <c r="D23" s="181"/>
      <c r="E23" s="182" t="s">
        <v>81</v>
      </c>
      <c r="F23" s="181"/>
      <c r="G23" s="181"/>
      <c r="H23" s="181"/>
      <c r="I23" s="181"/>
      <c r="J23" s="181"/>
      <c r="K23" s="183">
        <v>3.0</v>
      </c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61" t="s">
        <v>16</v>
      </c>
      <c r="AB23" s="154">
        <v>6.0</v>
      </c>
      <c r="AC23" s="184" t="s">
        <v>490</v>
      </c>
      <c r="AD23" s="156" t="s">
        <v>269</v>
      </c>
      <c r="AE23" s="185" t="s">
        <v>491</v>
      </c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93" t="s">
        <v>716</v>
      </c>
      <c r="AS23" s="156" t="s">
        <v>703</v>
      </c>
      <c r="AT23" s="179" t="s">
        <v>717</v>
      </c>
    </row>
    <row r="24">
      <c r="A24" s="179" t="s">
        <v>718</v>
      </c>
      <c r="B24" s="179" t="s">
        <v>719</v>
      </c>
      <c r="C24" s="142" t="s">
        <v>488</v>
      </c>
      <c r="D24" s="181"/>
      <c r="E24" s="182" t="s">
        <v>151</v>
      </c>
      <c r="F24" s="181"/>
      <c r="G24" s="181"/>
      <c r="H24" s="181"/>
      <c r="I24" s="181"/>
      <c r="J24" s="181"/>
      <c r="K24" s="183">
        <v>3.0</v>
      </c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61" t="s">
        <v>16</v>
      </c>
      <c r="AB24" s="154">
        <v>6.0</v>
      </c>
      <c r="AC24" s="184" t="s">
        <v>490</v>
      </c>
      <c r="AD24" s="156" t="s">
        <v>269</v>
      </c>
      <c r="AE24" s="185" t="s">
        <v>491</v>
      </c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93" t="s">
        <v>720</v>
      </c>
      <c r="AS24" s="186" t="s">
        <v>721</v>
      </c>
      <c r="AT24" s="179" t="s">
        <v>722</v>
      </c>
    </row>
    <row r="25">
      <c r="A25" s="179" t="s">
        <v>723</v>
      </c>
      <c r="B25" s="180" t="s">
        <v>724</v>
      </c>
      <c r="C25" s="142" t="s">
        <v>488</v>
      </c>
      <c r="D25" s="181"/>
      <c r="E25" s="182" t="s">
        <v>151</v>
      </c>
      <c r="F25" s="181"/>
      <c r="G25" s="181"/>
      <c r="H25" s="181"/>
      <c r="I25" s="181"/>
      <c r="J25" s="181"/>
      <c r="K25" s="185">
        <v>2.0</v>
      </c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61" t="s">
        <v>16</v>
      </c>
      <c r="AB25" s="154">
        <v>6.0</v>
      </c>
      <c r="AC25" s="184" t="s">
        <v>490</v>
      </c>
      <c r="AD25" s="156" t="s">
        <v>269</v>
      </c>
      <c r="AE25" s="185" t="s">
        <v>491</v>
      </c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93" t="s">
        <v>725</v>
      </c>
      <c r="AS25" s="197" t="s">
        <v>726</v>
      </c>
      <c r="AT25" s="179" t="s">
        <v>727</v>
      </c>
    </row>
    <row r="26">
      <c r="A26" s="179" t="s">
        <v>628</v>
      </c>
      <c r="B26" s="179" t="s">
        <v>629</v>
      </c>
      <c r="C26" s="142" t="s">
        <v>488</v>
      </c>
      <c r="D26" s="181"/>
      <c r="E26" s="182" t="s">
        <v>151</v>
      </c>
      <c r="F26" s="181"/>
      <c r="G26" s="181"/>
      <c r="H26" s="181"/>
      <c r="I26" s="181"/>
      <c r="J26" s="181"/>
      <c r="K26" s="185">
        <v>3.0</v>
      </c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61" t="s">
        <v>16</v>
      </c>
      <c r="AB26" s="154">
        <v>6.0</v>
      </c>
      <c r="AC26" s="184" t="s">
        <v>490</v>
      </c>
      <c r="AD26" s="156" t="s">
        <v>269</v>
      </c>
      <c r="AE26" s="185" t="s">
        <v>491</v>
      </c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93" t="s">
        <v>728</v>
      </c>
      <c r="AS26" s="188" t="s">
        <v>729</v>
      </c>
      <c r="AT26" s="179" t="s">
        <v>730</v>
      </c>
    </row>
    <row r="27">
      <c r="A27" s="179" t="s">
        <v>633</v>
      </c>
      <c r="B27" s="179" t="s">
        <v>634</v>
      </c>
      <c r="C27" s="142" t="s">
        <v>488</v>
      </c>
      <c r="D27" s="181"/>
      <c r="E27" s="181"/>
      <c r="F27" s="181"/>
      <c r="G27" s="181"/>
      <c r="H27" s="181"/>
      <c r="I27" s="181"/>
      <c r="J27" s="181"/>
      <c r="K27" s="183">
        <v>2.0</v>
      </c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61" t="s">
        <v>16</v>
      </c>
      <c r="AB27" s="154">
        <v>6.0</v>
      </c>
      <c r="AC27" s="184" t="s">
        <v>490</v>
      </c>
      <c r="AD27" s="156" t="s">
        <v>269</v>
      </c>
      <c r="AE27" s="185" t="s">
        <v>491</v>
      </c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93" t="s">
        <v>731</v>
      </c>
      <c r="AS27" s="188" t="s">
        <v>636</v>
      </c>
      <c r="AT27" s="179" t="s">
        <v>732</v>
      </c>
    </row>
    <row r="28">
      <c r="A28" s="179" t="s">
        <v>638</v>
      </c>
      <c r="B28" s="179" t="s">
        <v>639</v>
      </c>
      <c r="C28" s="142" t="s">
        <v>488</v>
      </c>
      <c r="D28" s="181"/>
      <c r="E28" s="181"/>
      <c r="F28" s="181"/>
      <c r="G28" s="181"/>
      <c r="H28" s="181"/>
      <c r="I28" s="181"/>
      <c r="J28" s="181"/>
      <c r="K28" s="183">
        <v>2.0</v>
      </c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61" t="s">
        <v>16</v>
      </c>
      <c r="AB28" s="154">
        <v>6.0</v>
      </c>
      <c r="AC28" s="184" t="s">
        <v>490</v>
      </c>
      <c r="AD28" s="156" t="s">
        <v>269</v>
      </c>
      <c r="AE28" s="185" t="s">
        <v>491</v>
      </c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93" t="s">
        <v>733</v>
      </c>
      <c r="AS28" s="188" t="s">
        <v>641</v>
      </c>
      <c r="AT28" s="179" t="s">
        <v>734</v>
      </c>
    </row>
    <row r="29">
      <c r="A29" s="179" t="s">
        <v>735</v>
      </c>
      <c r="B29" s="195"/>
      <c r="C29" s="142" t="s">
        <v>488</v>
      </c>
      <c r="D29" s="181"/>
      <c r="E29" s="182" t="s">
        <v>489</v>
      </c>
      <c r="F29" s="181"/>
      <c r="G29" s="181"/>
      <c r="H29" s="181"/>
      <c r="I29" s="181"/>
      <c r="J29" s="181"/>
      <c r="K29" s="183">
        <v>0.0</v>
      </c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4" t="s">
        <v>490</v>
      </c>
      <c r="AD29" s="156" t="s">
        <v>269</v>
      </c>
      <c r="AE29" s="185" t="s">
        <v>491</v>
      </c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93" t="s">
        <v>736</v>
      </c>
      <c r="AS29" s="198"/>
      <c r="AT29" s="179" t="s">
        <v>737</v>
      </c>
    </row>
    <row r="30">
      <c r="A30" s="179" t="s">
        <v>738</v>
      </c>
      <c r="B30" s="195"/>
      <c r="C30" s="142" t="s">
        <v>488</v>
      </c>
      <c r="D30" s="181"/>
      <c r="E30" s="182" t="s">
        <v>489</v>
      </c>
      <c r="F30" s="181"/>
      <c r="G30" s="181"/>
      <c r="H30" s="181"/>
      <c r="I30" s="181"/>
      <c r="J30" s="181"/>
      <c r="K30" s="183">
        <v>0.0</v>
      </c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4" t="s">
        <v>490</v>
      </c>
      <c r="AD30" s="156" t="s">
        <v>269</v>
      </c>
      <c r="AE30" s="185" t="s">
        <v>491</v>
      </c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93" t="s">
        <v>739</v>
      </c>
      <c r="AS30" s="198"/>
      <c r="AT30" s="179" t="s">
        <v>740</v>
      </c>
    </row>
    <row r="31">
      <c r="A31" s="179" t="s">
        <v>741</v>
      </c>
      <c r="B31" s="179" t="s">
        <v>742</v>
      </c>
      <c r="C31" s="142" t="s">
        <v>488</v>
      </c>
      <c r="D31" s="181"/>
      <c r="E31" s="182" t="s">
        <v>151</v>
      </c>
      <c r="F31" s="181"/>
      <c r="G31" s="181"/>
      <c r="H31" s="181"/>
      <c r="I31" s="181"/>
      <c r="J31" s="181"/>
      <c r="K31" s="185">
        <v>3.0</v>
      </c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61" t="s">
        <v>16</v>
      </c>
      <c r="AB31" s="154">
        <v>6.0</v>
      </c>
      <c r="AC31" s="184" t="s">
        <v>743</v>
      </c>
      <c r="AD31" s="156" t="s">
        <v>269</v>
      </c>
      <c r="AE31" s="185" t="s">
        <v>744</v>
      </c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93" t="s">
        <v>745</v>
      </c>
      <c r="AS31" s="186" t="s">
        <v>746</v>
      </c>
      <c r="AT31" s="179" t="s">
        <v>747</v>
      </c>
    </row>
    <row r="32">
      <c r="A32" s="179" t="s">
        <v>748</v>
      </c>
      <c r="B32" s="179" t="s">
        <v>749</v>
      </c>
      <c r="C32" s="142" t="s">
        <v>488</v>
      </c>
      <c r="D32" s="181"/>
      <c r="E32" s="182" t="s">
        <v>151</v>
      </c>
      <c r="F32" s="181"/>
      <c r="G32" s="181"/>
      <c r="H32" s="181"/>
      <c r="I32" s="181"/>
      <c r="J32" s="181"/>
      <c r="K32" s="185">
        <v>3.0</v>
      </c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61" t="s">
        <v>16</v>
      </c>
      <c r="AB32" s="154">
        <v>6.0</v>
      </c>
      <c r="AC32" s="184" t="s">
        <v>743</v>
      </c>
      <c r="AD32" s="156" t="s">
        <v>269</v>
      </c>
      <c r="AE32" s="185" t="s">
        <v>744</v>
      </c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93" t="s">
        <v>750</v>
      </c>
      <c r="AS32" s="186" t="s">
        <v>751</v>
      </c>
      <c r="AT32" s="179" t="s">
        <v>752</v>
      </c>
    </row>
    <row r="33">
      <c r="A33" s="179" t="s">
        <v>753</v>
      </c>
      <c r="B33" s="179" t="s">
        <v>742</v>
      </c>
      <c r="C33" s="142" t="s">
        <v>488</v>
      </c>
      <c r="D33" s="181"/>
      <c r="E33" s="182" t="s">
        <v>151</v>
      </c>
      <c r="F33" s="181"/>
      <c r="G33" s="181"/>
      <c r="H33" s="181"/>
      <c r="I33" s="181"/>
      <c r="J33" s="181"/>
      <c r="K33" s="185">
        <v>3.0</v>
      </c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61" t="s">
        <v>16</v>
      </c>
      <c r="AB33" s="154">
        <v>6.0</v>
      </c>
      <c r="AC33" s="184" t="s">
        <v>743</v>
      </c>
      <c r="AD33" s="156" t="s">
        <v>269</v>
      </c>
      <c r="AE33" s="185" t="s">
        <v>744</v>
      </c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93" t="s">
        <v>754</v>
      </c>
      <c r="AS33" s="186" t="s">
        <v>746</v>
      </c>
      <c r="AT33" s="179" t="s">
        <v>755</v>
      </c>
    </row>
    <row r="34">
      <c r="A34" s="179" t="s">
        <v>756</v>
      </c>
      <c r="B34" s="179" t="s">
        <v>756</v>
      </c>
      <c r="C34" s="142" t="s">
        <v>488</v>
      </c>
      <c r="D34" s="181"/>
      <c r="E34" s="182" t="s">
        <v>151</v>
      </c>
      <c r="F34" s="181"/>
      <c r="G34" s="181"/>
      <c r="H34" s="181"/>
      <c r="I34" s="181"/>
      <c r="J34" s="181"/>
      <c r="K34" s="183">
        <v>3.0</v>
      </c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61" t="s">
        <v>16</v>
      </c>
      <c r="AB34" s="154">
        <v>6.0</v>
      </c>
      <c r="AC34" s="184" t="s">
        <v>743</v>
      </c>
      <c r="AD34" s="156" t="s">
        <v>269</v>
      </c>
      <c r="AE34" s="185" t="s">
        <v>744</v>
      </c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93" t="s">
        <v>757</v>
      </c>
      <c r="AS34" s="188" t="s">
        <v>729</v>
      </c>
      <c r="AT34" s="179" t="s">
        <v>758</v>
      </c>
    </row>
    <row r="35">
      <c r="A35" s="179" t="s">
        <v>759</v>
      </c>
      <c r="B35" s="179" t="s">
        <v>759</v>
      </c>
      <c r="C35" s="142" t="s">
        <v>488</v>
      </c>
      <c r="D35" s="181"/>
      <c r="E35" s="181"/>
      <c r="F35" s="181"/>
      <c r="G35" s="181"/>
      <c r="H35" s="181"/>
      <c r="I35" s="181"/>
      <c r="J35" s="181"/>
      <c r="K35" s="195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4" t="s">
        <v>743</v>
      </c>
      <c r="AD35" s="156" t="s">
        <v>269</v>
      </c>
      <c r="AE35" s="185" t="s">
        <v>744</v>
      </c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93" t="s">
        <v>760</v>
      </c>
      <c r="AS35" s="186"/>
      <c r="AT35" s="179" t="s">
        <v>761</v>
      </c>
    </row>
    <row r="36">
      <c r="A36" s="179" t="s">
        <v>762</v>
      </c>
      <c r="B36" s="179" t="s">
        <v>762</v>
      </c>
      <c r="C36" s="142" t="s">
        <v>488</v>
      </c>
      <c r="D36" s="181"/>
      <c r="E36" s="181"/>
      <c r="F36" s="181"/>
      <c r="G36" s="181"/>
      <c r="H36" s="181"/>
      <c r="I36" s="181"/>
      <c r="J36" s="181"/>
      <c r="K36" s="195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4" t="s">
        <v>743</v>
      </c>
      <c r="AD36" s="156" t="s">
        <v>269</v>
      </c>
      <c r="AE36" s="185" t="s">
        <v>744</v>
      </c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93" t="s">
        <v>763</v>
      </c>
      <c r="AS36" s="186"/>
      <c r="AT36" s="179" t="s">
        <v>764</v>
      </c>
    </row>
    <row r="37">
      <c r="A37" s="179" t="s">
        <v>643</v>
      </c>
      <c r="B37" s="179" t="s">
        <v>765</v>
      </c>
      <c r="C37" s="142" t="s">
        <v>488</v>
      </c>
      <c r="D37" s="181"/>
      <c r="E37" s="182" t="s">
        <v>151</v>
      </c>
      <c r="F37" s="181"/>
      <c r="G37" s="181"/>
      <c r="H37" s="181"/>
      <c r="I37" s="181"/>
      <c r="J37" s="181"/>
      <c r="K37" s="195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4" t="s">
        <v>743</v>
      </c>
      <c r="AD37" s="156" t="s">
        <v>269</v>
      </c>
      <c r="AE37" s="185" t="s">
        <v>744</v>
      </c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93" t="s">
        <v>766</v>
      </c>
      <c r="AS37" s="186" t="s">
        <v>767</v>
      </c>
      <c r="AT37" s="179" t="s">
        <v>768</v>
      </c>
    </row>
  </sheetData>
  <mergeCells count="4">
    <mergeCell ref="F1:H1"/>
    <mergeCell ref="AC1:AE1"/>
    <mergeCell ref="AG1:AM1"/>
    <mergeCell ref="AN1:AQ1"/>
  </mergeCells>
  <hyperlinks>
    <hyperlink r:id="rId1" ref="B7"/>
    <hyperlink r:id="rId2" ref="AS19"/>
    <hyperlink r:id="rId3" ref="AS25"/>
  </hyperlinks>
  <drawing r:id="rId4"/>
</worksheet>
</file>